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90" windowHeight="5550" activeTab="0"/>
  </bookViews>
  <sheets>
    <sheet name="część 1" sheetId="1" r:id="rId1"/>
    <sheet name="część 2" sheetId="2" r:id="rId2"/>
    <sheet name="część 3" sheetId="3" r:id="rId3"/>
    <sheet name="część 4" sheetId="4" r:id="rId4"/>
  </sheets>
  <definedNames>
    <definedName name="_xlnm._FilterDatabase" localSheetId="0" hidden="1">'część 1'!$B$2:$I$2</definedName>
    <definedName name="_xlnm._FilterDatabase" localSheetId="2" hidden="1">'część 3'!$B$2:$I$2</definedName>
  </definedNames>
  <calcPr fullCalcOnLoad="1"/>
</workbook>
</file>

<file path=xl/sharedStrings.xml><?xml version="1.0" encoding="utf-8"?>
<sst xmlns="http://schemas.openxmlformats.org/spreadsheetml/2006/main" count="507" uniqueCount="435">
  <si>
    <t>Wąż silikonowy</t>
  </si>
  <si>
    <t xml:space="preserve">Węże silikonowe wysokiej jakości. Nadają się zwłaszcza do pomp perystaltycznych. Przeźroczyste. Dostarczane w rolkach o dł. 5 m. Średnica wewn. 5 mm. Grubość ścianki 1,6 mm. </t>
  </si>
  <si>
    <t>Węże silikonowe wysokiej jakości. Nadają się zwłaszcza do pomp perystaltycznych. Przeźroczyste. Dostarczane w rolkach o dł. 5 m. Średnica wewn. 8 mm. Grubość ścianki 1,6 mm.</t>
  </si>
  <si>
    <t>Okrągłe pojemniki z gwintową pokrywką</t>
  </si>
  <si>
    <t>Okrągłe, białe pojemniki ze szczelną gwintową pokrywką w kolorze czerwonym. Wykonane z polipropylenu. Służą do przechowywania mediów proszkowych lub płynnych, niewielkich przedmiotów, maści itp. Mogą być autoklawowane w temp. do 121°C. Pojemność 250 mL. 15 sztuk.</t>
  </si>
  <si>
    <t>Okrągłe, białe pojemniki ze szczelną gwintową pokrywką w kolorze czerwonym. Wykonane z polipropylenu. Służą do przechowywania mediów proszkowych lub płynnych, niewielkich przedmiotów, maści itp. Mogą być autoklawowane w temp. do 121°C. Pojemność 1000 mL. 3 sztuki.</t>
  </si>
  <si>
    <t>Okrągłe, białe pojemniki ze szczelną gwintową pokrywką w kolorze czerwonym. Wykonane z polipropylenu. Służą do przechowywania mediów proszkowych lub płynnych, niewielkich przedmiotów, maści itp. Mogą być autoklawowane w temp. do 121°C. Pojemność 500 mL.  9 sztuk.</t>
  </si>
  <si>
    <t>Okrągłe, białe pojemniki ze szczelną gwintową pokrywką w kolorze czerwonym. Wykonane z polipropylenu. Służą do przechowywania mediów proszkowych lub płynnych, niewielkich przedmiotów, maści itp. Mogą być autoklawowane w temp. do 121°C. Pojemność 60 mL. 25 sztuk.</t>
  </si>
  <si>
    <t>Okrągłe, białe pojemniki ze szczelną gwintową pokrywką w kolorze czerwonym. Wykonane z polipropylenu. Służą do przechowywania mediów proszkowych lub płynnych, niewielkich przedmiotów, maści itp. Mogą być autoklawowane w temp. do 121°C. Pojemność 125 mL. 25 sztuk.</t>
  </si>
  <si>
    <t>Wózek ze stali szlachetnej</t>
  </si>
  <si>
    <t>Uniwersalne paski wskaźnikowe pH-Fix</t>
  </si>
  <si>
    <t>Uniwersalne paski wskaźnikowe do szybkich testów pH. Z dołączoną skalą barwną, umożliwiającą szybką interpretację wyników. Przedłużona część do trzymania chroni użytkownika przed kontaktem z próbką. Barwnik z pasków nie jest uwalniany do roztworu. Na każdym pasku znajdują się aż cztery pola wskaźnikowe, co umożliwia dokładny i bezbłędny odczyt wyniku.</t>
  </si>
  <si>
    <t>Roztwory kalibracyjne pH w saszetkach</t>
  </si>
  <si>
    <t>Roztwory buforowe pH zapakowane w torebkach foliowych Bioanalytik-4S. Szczelne opakowania zapewniają dłuższą trwałość oraz świeżość odczynników. Przeznaczone są do kalibrowania elektrod bezpośrednio w torebce. Z nadrukowaną tabelą kompensacji temperatury. Opakowania zawierają 10 torebek. pH 4,0.</t>
  </si>
  <si>
    <t>Roztwory buforowe pH zapakowane w torebkach foliowych Bioanalytik-4S. Szczelne opakowania zapewniają dłuższą trwałość oraz świeżość odczynników. Przeznaczone są do kalibrowania elektrod bezpośrednio w torebce. Z nadrukowaną tabelą kompensacji temperatury. Opakowania zawierają 10 torebek. pH 7,0.</t>
  </si>
  <si>
    <t>Roztwory buforowe pH zapakowane w torebkach foliowych Bioanalytik-4S. Szczelne opakowania zapewniają dłuższą trwałość oraz świeżość odczynników. Przeznaczone są do kalibrowania elektrod bezpośrednio w torebce. Z nadrukowaną tabelą kompensacji temperatury. Opakowania zawierają 10 torebek. pH 9,0.</t>
  </si>
  <si>
    <t>Uniwersalny wózek do transportu wykonany ze stali szlachetnej CrNi 18/9. Konstrukcja wózka umożliwia łatwe utrzymanie higieny. Zaokrąglone krawędzie zapobiegają gromadzeniu się brudu. Wyposażony w narożniki chroniące przed uszkodzeniem drzwi lub ścian. Sprawność manewrowania zapewniają 4 duże kółka sterujące, w tym dwa z nich posiadają blokadę.Wymiary platformy: 820 x 545 x wys. 245 mm.Wymiary zewnętrzne: 1000 x 605 x wys. 1022 mm.Maks. obciążenie: 130 kg.Waga: 15 kg.</t>
  </si>
  <si>
    <t>Ręczna suszarka Pro-Air do laboratorium</t>
  </si>
  <si>
    <t>Ręczna suszarka z 3 różnymi stopniami regulacji ciepła i 2 prędkościami obrotowymi. Maks. ogrzewanie o mocy 2300 W. System zabezpieczający przed przegrzaniem. Z uchwytem do zawieszania. Posiada zdejmowany filtr powietrza.</t>
  </si>
  <si>
    <t>Probówki z blokadą zamknięcia 0,5 mL</t>
  </si>
  <si>
    <t>stożkowe, niesterylne, wolne od RNAz/DNAz, naturalne [H001445466]</t>
  </si>
  <si>
    <t>735-CFT010005-A</t>
  </si>
  <si>
    <t>Probówki z blokadą zamknięcia 1,5 mL</t>
  </si>
  <si>
    <t>stożkowe, niesterylne, wolne od RNAz/DNAz, naturalne [H00145468]</t>
  </si>
  <si>
    <t>735-CFT010015-A</t>
  </si>
  <si>
    <t>Probówki z blokadą zamknięcia 2,0 mL</t>
  </si>
  <si>
    <t>stożkowe, niesterylne, wolne od RNAz/DNAz, naturalne [H00145470]</t>
  </si>
  <si>
    <t>Probówki z blokadą zamknięcia 5,0 mL</t>
  </si>
  <si>
    <t xml:space="preserve"> niesterylne, niepirogennem wolne od RNAz/DNAz, naturalne [H00145483]</t>
  </si>
  <si>
    <t>735-CFT010020-A</t>
  </si>
  <si>
    <t>735-CFT122050-A</t>
  </si>
  <si>
    <t>Łyżeczka profilowana</t>
  </si>
  <si>
    <t xml:space="preserve">Łyżeczko-łopatka ze stali szlachetnej 18/8. Wyjątkowy kształt umożliwia dotarcie do wszystkich miejsc naczynia. Duża pomoc przy odważaniu lub pobieraniu prób. Długość 180 mm  </t>
  </si>
  <si>
    <t>Łyżeczko-łopatka ze stali szlachetnej 18/8. Wyjątkowy kształt umożliwia dotarcie do wszystkich miejsc naczynia. Duża pomoc przy odważaniu lub pobieraniu prób. Długość 210 mm</t>
  </si>
  <si>
    <t>Łyżeczko-łopatka ze stali szlachetnej 18/8. Wyjątkowy kształt umożliwia dotarcie do wszystkich miejsc naczynia. Duża pomoc przy odważaniu lub pobieraniu prób. Długość 300 mm</t>
  </si>
  <si>
    <t>Szpatułko-łyżeczka z małym ostrzem, podłużna</t>
  </si>
  <si>
    <t>Szpatułko-łyżeczka wykonana ze stali szlachetnej. Posiada z jednej strony proste ostrze, a z drugiej podłużną łyżeczkę. Autoklawowalna. Długość 180 mm.</t>
  </si>
  <si>
    <t>Sterylne łyżeczki do pobierania prób</t>
  </si>
  <si>
    <t>Sterylne, indywidualnie pakowane łyżeczki wykonane z białego polistyrenu. Idealne do pobierania i przygotowywania prób. 100 sztuk. Pojemność 2 mL.</t>
  </si>
  <si>
    <t>Naczynka wagowe, białe</t>
  </si>
  <si>
    <t>Elastyczne naczynka wagowe przeznaczone do substancji ciekłych i stałych. Wykonane z PS. Kolor biały. 500 sztuk. Pojemność 7 mL.</t>
  </si>
  <si>
    <t>Elastyczne naczynka wagowe przeznaczone do substancji ciekłych i stałych. Wykonane z PS. Kolor biały. 500 sztuk. Pojemność 100 mL.</t>
  </si>
  <si>
    <t>Sześciokątne naczynka wagowe jednorazowego użytku</t>
  </si>
  <si>
    <t>Sześciokątne naczynka wykonane z PS. Ze stabilnym brzegiem. Białe, lekko przeźroczyste. Przeznaczone do substancji stałych i ciekłych. Dzięki wygodnej formie można je pewnie trzymać w ręce. Antystatyczne. Opakowanie zawiera 500 sztuk. 500 sztuk. Pojemność 50 mL.</t>
  </si>
  <si>
    <t>Pojemnik z akcesoriami do ważenia</t>
  </si>
  <si>
    <t>Najpotrzebniejsze akcesoria do ważenia umieszczone w praktycznym pojemniku.</t>
  </si>
  <si>
    <t>Zestaw pędzelków wagowych - 3 sztuki (Ø 5, 10 i 15 mm)</t>
  </si>
  <si>
    <t>Szpiczasty kształt. Delikatne włosie. Przeznaczone do usuwania pozostałości pyłu i proszku z naczynek wagowych.</t>
  </si>
  <si>
    <t>Pojemniki z zakrętką, o poj. 60 ml (±20ml)</t>
  </si>
  <si>
    <t>Polipropylenowe, standardowe pojemniki na próbki. 600 sztuk.</t>
  </si>
  <si>
    <t>Kuweta spektrofotometryczna, typ 110-QS</t>
  </si>
  <si>
    <t>Standardowe kuwety spektrofotometryczne do pomiarów absorpcji. Wymiary: 45 x 12,5 x 12,5 mm. Zatyczka PTFE.</t>
  </si>
  <si>
    <t>Pudełko na kuwety</t>
  </si>
  <si>
    <t>Pudełko na dwanaście kuwet o grubości zewnętrznej do 12,5 mm i maksymalnej wysokości do 60 mm. Wykonane z autoklawowalnego PP, posiada wyjmowany wkład oraz zatrzaskową pokrywę. Pudełka mogą być ustawiane w stosy</t>
  </si>
  <si>
    <t>Etykiety 20 x 20 mm, w arkuszu</t>
  </si>
  <si>
    <t>Etykiety o grubości jedynie 0,1 mm i wymiarach 20 x 20 mm. Umieszczone na rolce w pudełku dozującym lub w arkuszu ciągłym, po 11 x 6 etykiet na karcie. Opakowanie zawiera 1000 sztuk</t>
  </si>
  <si>
    <t>Fluid konserwujący do preparatów na szkiełkach podstawowych</t>
  </si>
  <si>
    <t>Szybkowiążący fluid przeznaczony do konserwowania preparatów w celu przechowywania lub transportu. Szkiełko mikroskopowe należy zanurzyć w płynie i pozostawić do wyschnięcia. Dostarczany w butelce aluminiowej o poj. 500 ml</t>
  </si>
  <si>
    <t>Lupa stojąca, średnica soczewki 60 mm</t>
  </si>
  <si>
    <t>Uniwersalna w zastosowaniu lupa z soczewką asferyczną, z przeźroczystym spodem. Obudowa z tworzywa sztucznego odpornego na uderzenia. Powiększenie 4x.</t>
  </si>
  <si>
    <t>Kasetka na szkiełka podstawowe</t>
  </si>
  <si>
    <t>Kasetka wykonana z polistyrenu, na 100 szkiełek mikroskopowych. Posiada korkowy wkład na dnie chroniący przed uszkodzeniami. Na pokrywce znajduje się karta do opisu i identyfikacji szkiełek. Możliwość ustawiania piętrowego. Kasetka posiada specjalne metalowe zamknięcie.</t>
  </si>
  <si>
    <t>Szkiełko zegarkowe</t>
  </si>
  <si>
    <t>Szkiełka zegarkowe do zastosowania w laboratorium. Wykonane ze szkła sodowo-wapniowego. Średnica 50 mm.</t>
  </si>
  <si>
    <t>Szkiełka nakrywkowe</t>
  </si>
  <si>
    <t>Szkiełka nakrywkowe – kwadratowe i prostokątne. Rozmiar 22x22 mm.</t>
  </si>
  <si>
    <t>Szkiełka mikroskopowe podstawowe</t>
  </si>
  <si>
    <t>Tryskawka z LDPE ze skalą</t>
  </si>
  <si>
    <t>Tryskawki wykonane z mlecznego LDPE, ze skalą, w komplecie z nasadką tryskającą. Pojemność 500 mL.</t>
  </si>
  <si>
    <t>Chusteczki do czyszczenia soczewek</t>
  </si>
  <si>
    <t>Chusteczki o wymiarach 100 x 150 mm. Wykonane z niestrzępiącego się papieru, nadają się do czyszczenia soczewek, przyrządów optycznych, obiektywów itp. Nie rysują czyszczonych powierzchni. W wygodnym do użycia bloczku. 100 sztuk.</t>
  </si>
  <si>
    <t>Papier do czyszczenia soczewek, blok, 250 arkuszy</t>
  </si>
  <si>
    <t>Przeznaczony do czyszczenia powierzchni wrażliwych, jak soczewki, szkiełka podstawowe, kuwety, szkiełka nakrywkowe itp. Czyści powierzchnie bez zarysowań, pozostawia je wolne od kurzu i włókien.</t>
  </si>
  <si>
    <t>Lejek z tworzywa sztucznego (PP)</t>
  </si>
  <si>
    <t>Lejki wykonane z tworzywa sztucznego (PP). Średnica górna 40 mm.</t>
  </si>
  <si>
    <t>Filtr okrągły</t>
  </si>
  <si>
    <t>Filtr okrągły do analiz ilościowych. Bardzo dobra jakość. Szybka filtracja. Nie zawiera popiołu. Średnica 150 mm.</t>
  </si>
  <si>
    <t>Gruszka do pipet Peleus z krótkim trzonkiem</t>
  </si>
  <si>
    <t>Filtry strzykawkowe</t>
  </si>
  <si>
    <t>Sterylne filtry strzykawkowe z hydrofilową membraną z PES. Charakteryzują się wysoką odpornością fizyczną i chemiczną. Średnica membrany 33 mm, pakowane pojedynczo, po 100 szt. w opakowaniu. 0,45 µm</t>
  </si>
  <si>
    <t>Strzykawki jednorazowe</t>
  </si>
  <si>
    <t>Strzykawki jednorazowe, dwuczęściowe. Sterylne. Końcówka typu Luer. Niemiecka wysoka jakość wykonania. Pojemność 2 mL. 100 sztuk w opakowaniu.</t>
  </si>
  <si>
    <t>Strzykawki jednorazowe, dwuczęściowe. Sterylne. Końcówka typu Luer. Niemiecka wysoka jakość wykonania. Pojemność 5 mL. 100 sztuk w opakowaniu.</t>
  </si>
  <si>
    <t>Gruszka do pipet z czerwonej gumy. Łatwa w obsłudze. Silnie ssąca. Z trzema zaworami: zawór A – wypuszczanie powietrza, zawór S – zasysanie cieczy, zawór E – spuszczanie cieczy. Na pipety do 10 mL.</t>
  </si>
  <si>
    <t>Gruszka do pipet z czerwonej gumy. Łatwa w obsłudze. Silnie ssąca. Z trzema zaworami: zawór A – wypuszczanie powietrza, zawór S – zasysanie cieczy, zawór E – spuszczanie cieczy. Na pipety do 100 mL.</t>
  </si>
  <si>
    <t>Spryskiwacz Turn n Spray</t>
  </si>
  <si>
    <t>Spryskiwacz z możliwością nieprzerwanej pracy w każdej pozycji, nawet do góry dnem. Wysoka jakość. Do wielokrotnego użytku. Pojemność 500 mL.</t>
  </si>
  <si>
    <t>Parafilm®M</t>
  </si>
  <si>
    <t>Uniwersalna, funkcjonalna folia do zabezpieczania probówek i innych naczyń reakcyjnych. Parafilm®M daje się rozciągnąć do 200%. Przylega szczelnie nawet do nieregularnych kształtów. Odporny na roztwory solne, kwasy nieorganiczne i ługi do 48 godzin. Wymiary: 55 mm x 75 m.</t>
  </si>
  <si>
    <t>Klamra do szlifów</t>
  </si>
  <si>
    <t>Wykonane z tworzywa POM (polioksymetylen). Przeznaczone dla szlifów od NS 10 do NS 45. Regulowana część górna i dolna. Indywidualna siła dociskania szczęk. Dopasowują się do każdej wielkości szlifu. Odporne na temp. do +150°C.Szlif: dla NS 29/32</t>
  </si>
  <si>
    <t>Wykonane z tworzywa POM (polioksymetylen). Przeznaczone dla szlifów od NS 10 do NS 45. Regulowana część górna i dolna. Indywidualna siła dociskania szczęk. Dopasowują się do każdej wielkości szlifu. Odporne na temp. do +150°C.Szlif: dla NS 19/26</t>
  </si>
  <si>
    <t>Korki gumowe czerwone</t>
  </si>
  <si>
    <t>Wykonane z kauczuku naturalnego. Zgodne z normą DIN 12871. Pływające. Nietoksyczne. Średnica górna 16,5 mm. 10 sztuk.</t>
  </si>
  <si>
    <t>Nóż laboratoryjny z prostym, nierdzewnym ostrzem i rękojeścią z tworzywa sztucznego</t>
  </si>
  <si>
    <t>Prosty, ostry nóż z nierdzewnym ostrzem i wygodną rękojeścią z tworzywa sztucznego</t>
  </si>
  <si>
    <t>Zestaw narzędzi do preparacji - 8-częściowy</t>
  </si>
  <si>
    <t>Wykonany ze stali nierdzewnej. Dostarczany w etui.</t>
  </si>
  <si>
    <t>Obcinak do węży</t>
  </si>
  <si>
    <t>Obcinak do węży o maksymalnej średnicy do Ø 16 mm.</t>
  </si>
  <si>
    <t>Nożyczki uniwersalne</t>
  </si>
  <si>
    <t>Nierdzewne nożyczki ze stali szlachetnej wysokiej jakości. Z uchwytami z tworzywa sztucznego odpornymi na pęknięcia. Duże otwory zapewniają wygodny chwyt. Tną materiał, tekturę, papier, tworzywo sztuczne itp. Twardość Rockwella 56. Produkt niemiecki.</t>
  </si>
  <si>
    <t>Nożyczki laboratoryjne</t>
  </si>
  <si>
    <t>Nożyczki laboratoryjne ze stali. Matowe. Z ostrymi końcówkami.</t>
  </si>
  <si>
    <t>Statyw laboratoryjny z wyposażeniem, wym. podstawy: 300 x 220 mm</t>
  </si>
  <si>
    <t>Etykiety</t>
  </si>
  <si>
    <t>Samoprzylepne. Do opisywania. Nie pozostawiają śladów po odklejeniu. Do znakowania szkiełek podstawowych, buteleczek itp. Wymiary 52 x 26 mm. 10 sztuk.</t>
  </si>
  <si>
    <t>Samoprzylepne. Do opisywania. Nie pozostawiają śladów po odklejeniu. Do znakowania szkiełek podstawowych, buteleczek itp. Wymiary 74 x 37 mm. 10 sztuk.</t>
  </si>
  <si>
    <t>Samoprzylepne. Do opisywania. Nie pozostawiają śladów po odklejeniu. Do znakowania szkiełek podstawowych, buteleczek itp. Wymiary 105 x 52 mm. 10 sztuk.</t>
  </si>
  <si>
    <t>Etykiety z czerwoną ramką</t>
  </si>
  <si>
    <t>Etykiety z czerwoną ramką. Samoprzylepne. Do opisywania. Nie pozostawiają śladów po odklejeniu. Do znakowania szkiełek podstawowych, buteleczek itp.Wymiary 63 x 38 mm</t>
  </si>
  <si>
    <t>Smar silikonowy o średniej lepkości</t>
  </si>
  <si>
    <t>Smar silikonowy do natłuszczania szlifów, uszczelniania, ochrony.</t>
  </si>
  <si>
    <t>Podnośnik laboratoryjny z aluminiową płytą</t>
  </si>
  <si>
    <t>Podnośnik laboratoryjny z aluminiową płytą i podstawą. Mechanizm podnoszący wykonany ze stali szlachetnej. Posiada poręczne pokrętło służące do regulacji wysokości. Gumowe podstawki zapewniają większa stabilność. Kolor płyty niebieski.</t>
  </si>
  <si>
    <t>Drewniany uchwyt do probówek</t>
  </si>
  <si>
    <t>Drewniany uchwyt do probówek. Maksymalna średnica probówki 25 mm.</t>
  </si>
  <si>
    <t>Szczypce do zlewek</t>
  </si>
  <si>
    <t>Szczypce do zlewek wykonane ze stali nierdzewnej i zakończone PCV. Ułatwiają przenoszenie zlewek o poj. od 100 ml do 1000 ml.</t>
  </si>
  <si>
    <t>Szczypce do kolb zakrzywione</t>
  </si>
  <si>
    <t>Szczypce wykonane ze stali szlachetnej 18/8. Posiadają szczęki pokryte winylem zapobiegające wyślizgiwaniu się kolb.</t>
  </si>
  <si>
    <t>Pudełko neoBox-50 na prob. o śr. do 12 mm i maks. wys. 46 mm</t>
  </si>
  <si>
    <t>Pudełka do przechowywania wykonane z PP. Z możliwością ustawiania piętrowego, rzędy 5 x 10. Odporne na temp. od -90°C do 121°C. Autoklawowalne. Przeznaczone na probówki o śr. do 12 mm i maks. wys. 46 mm (fiolki do HPLC, krioprobówki, probówki reakcyjne 1,5/2 ml) lub o śr. do 9 mm i maks. wys. 35 mm (Nr-Art. 2-1965). Posiadają szczelnie zamykającą pokrywkę na zawiasach lub nakładane wieko (przy Nr-Art. 2-1965). Kolor przezroczysty.</t>
  </si>
  <si>
    <t>Nazwa</t>
  </si>
  <si>
    <t>Opis</t>
  </si>
  <si>
    <t>Cena jednostkowa brutto</t>
  </si>
  <si>
    <t>Probówka pomiarowa wg Eggertza</t>
  </si>
  <si>
    <t>Probówki pomiarowe wg Eggertza. Wykonane ze szkła sodowo-wapniowego. Skalowane. Z korkiem z PE. Pojemność 30 mL.</t>
  </si>
  <si>
    <t>Probówki pomiarowe wg Eggertza. Wykonane ze szkła sodowo-wapniowego. Skalowane. Z korkiem z PE. Pojemność 50 mL.</t>
  </si>
  <si>
    <t>Probówki pomiarowe wg Eggertza. Wykonane ze szkła sodowo-wapniowego. Skalowane. Z korkiem z PE. Pojemność 20 mL.</t>
  </si>
  <si>
    <t>Kolumna chromatograficzna BDS-HYPERSIL-C18</t>
  </si>
  <si>
    <t>5UM 250x4,6 mm column</t>
  </si>
  <si>
    <t>Kolumna chromatograficzna HYPERSIL GOLD</t>
  </si>
  <si>
    <t>Kolumna chromatograficzna SYNCRONIS C18</t>
  </si>
  <si>
    <t>Kolumna chromatograficzna ACCUCORE C18</t>
  </si>
  <si>
    <t>2.6UM 150x4,6 mm column</t>
  </si>
  <si>
    <t>Kolumna chromatograficzna COSMOSIL® 5C18-PAQ</t>
  </si>
  <si>
    <t>Packed Column 4,6mmI.D.x250 mm</t>
  </si>
  <si>
    <t>COSMOSIL-02485-81</t>
  </si>
  <si>
    <t>Sterylne, indywidualnie pakowane łyżeczki wykonane z białego polistyrenu. Idealne do pobierania i przygotowywania prób. 100 sztuk. Pojemność 8 mL.</t>
  </si>
  <si>
    <t>Szpatułko-łyżeczka z okrągłym trzonkiem</t>
  </si>
  <si>
    <t>Szpatułko-łyżeczka wykonana ze stali szlachetnej 18/10. Posiada z jednej strony szerokie, proste ostrze, a z drugiej okrągłą łyżkę. Autoklawowalna. Długość 150 cm.</t>
  </si>
  <si>
    <t>Szpatułko-łyżeczka, prosta</t>
  </si>
  <si>
    <t>Szpatułko-łyżeczka wykonana ze stali szlachetnej 18/10. Posiada z jednej strony proste ostrze, a z drugiej łyżkę. Autoklawowalna (z wyjątkiem B-0619). Długość 150 mm.</t>
  </si>
  <si>
    <t>Szpatułko-łyżeczka z małym ostrzem, okrągła</t>
  </si>
  <si>
    <t>Szpatułko-łyżeczka wykonana ze stali szlachetnej. Posiada z jednej strony proste ostrze, a z drugiej zaokrągloną łyżeczkę. Autoklawowalna. Długość 185 mm.</t>
  </si>
  <si>
    <t>Łyżeczki do próbek</t>
  </si>
  <si>
    <t>Wysokiej jakości szkiełka mikroskopowe podstawowe firmy Menzel (Thermo Scientific), z ciętymi lub szlifowanymi krawędziami. Dostępne w wersji z matowym polem do opisu lub bez pola do opisu.Pole do opisu znajduje się po obu stronach szkiełka (na wierzchu i na spodzie). 50 sztuk. Bez pola opisowego.</t>
  </si>
  <si>
    <t>Wysokiej jakości szkiełka mikroskopowe podstawowe firmy Menzel (Thermo Scientific), z ciętymi lub szlifowanymi krawędziami. Dostępne w wersji z matowym polem do opisu lub bez pola do opisu.Pole do opisu znajduje się po obu stronach szkiełka (na wierzchu i na spodzie). 50 sztuk. Z polem opisowym.</t>
  </si>
  <si>
    <t>Statyw laboratoryjny z podstawowym wyposażeniem:– pręt z podstawą L=90 cm,– łącznik krzyżowy (5 szt.),– łapa do biuret podwójna,– pierścień o średnicy 90 mm zamknięty,– pierścień otwarty o średnicy 60 mm,– łapa do chłodnic,– łapa do kolb mała,– łapa do kolb duża.Uchwyty wykonane są ze stali nierdzewnej, podstawa statywu jest lakierowana.</t>
  </si>
  <si>
    <t>Probówki ze szkła Fiolax</t>
  </si>
  <si>
    <t>Szkło Fiolax zalicza się do 1. klasy pod względem odporności na działanie wody (hydrolityczności). Charakteryzuje się znakomitą odpornością chemiczną, neutralnością, nieprzepuszczalnością i wytrzymałością mechaniczną. Żaroodporne. Z wywiniętym brzegiem. Okrągłe dno. Wymiary: 160 x 16 mm. 100 sztuk.</t>
  </si>
  <si>
    <t>Czerwony wąż gumowy</t>
  </si>
  <si>
    <t>Czerwony wąż gumowy. Wykonany z kauczuku naturalnego. Gładki,. Srednica wewn. 6 mm. 20 m.b.</t>
  </si>
  <si>
    <t>Czerwony wąż gumowy. Wykonany z kauczuku naturalnego. Gładki. Średnica wrwn. 8 mm. 20 m.b.</t>
  </si>
  <si>
    <t>Czerwony wąż gumowy. Wykonany z kauczuku naturalnego. Gładki. Średnica wewn. 10 mm. 20 m.b.</t>
  </si>
  <si>
    <t>Chwytak ochronny HOT-HAND®</t>
  </si>
  <si>
    <t>Wykonany z grubej gumy silikonowej. Odporny na temperatury do ok. 250°C. Nadaje się również do pracy w niskich temperaturach do -57°C. Otwory chwytające na kciuk i palce pasują do każdej wielkości dłoni. Powierzchnia chwytająca zaopatrzona w wypustki, co zabezpiecza przed ślizganiem. Z uszkiem do powieszenia. Posiada znak CE.</t>
  </si>
  <si>
    <t>Szczotka do okrągłych kolb</t>
  </si>
  <si>
    <t>Szczotka przeznaczona do czyszczenia okrągłych kolb. Wygięta końcówka umożliwia dotarcie do każdego miejsca na wewnętrznych ścianach kolby. Z naturalną szczeciną, usuwającą nawet silne zabrudzenia i stabilnym, długim drewnianym trzonkiem.</t>
  </si>
  <si>
    <t>Zestaw szczotek laboratoryjnych</t>
  </si>
  <si>
    <t>Szczotki przeznaczone do czyszczenia naczyń laboratoryjnych. Wyposażone w druciany trzonek pokryty tworzywem sztucznym, chroniący szkło przed zarysowaniami. Zestaw składa się z 10 najpotrzebniejszych szczotek o śr. 10 – 80 mm, m. in. ze szczotki z drewnianym trzonkiem i szczotki zmywającej.</t>
  </si>
  <si>
    <t>Szczotka z drucianym trzonkiem</t>
  </si>
  <si>
    <t>Szczotki przeznaczone do czyszczenia zlewek, kolb, cylindrów, butelek i innych naczyń laboratoryjnych. Z naturalną szczeciną. Podczas czyszczenia dopasowują się do każdego kształtu. Średnica główki 50 mm.</t>
  </si>
  <si>
    <t>Szczotki przeznaczone do czyszczenia zlewek, kolb, cylindrów, butelek i innych naczyń laboratoryjnych. Z naturalną szczeciną. Podczas czyszczenia dopasowują się do każdego kształtu. Średnica główki 75 mm.</t>
  </si>
  <si>
    <t>Kosz laboratoryjny ze stali nierdzewnej, prostokątny</t>
  </si>
  <si>
    <t>Kosze laboratoryjne ze stali nierdzewnej, do różnorodnych zastosowań. Autoklawowalne. Wymiary 180x180x180 mm.</t>
  </si>
  <si>
    <t>Kosze laboratoryjne ze stali nierdzewnej, do różnorodnych zastosowań. Autoklawowalne. Wymiary 90x90x90 mm.</t>
  </si>
  <si>
    <t>Zestaw kolorowych szufelek z PP</t>
  </si>
  <si>
    <t>Zestaw ośmiu szufelek o poj. 100 ml, w rożnych kolorach (biały, czerwony, popielaty, czarny, żółty, granatowy, niebieski, jasnoniebieski, zielony). Z wygodnym, stabilnym uchwytem. Idealne do pobierania i dozowania mediów proszkowych, także jako szufelki wagowe</t>
  </si>
  <si>
    <t>Tacki z melaminy</t>
  </si>
  <si>
    <t>Tacki laboratoryjne wykonane z polerowanej melaminy (MF). Posiadają stopki na spodzie. Z oznaczeniem CE. Wymiary 428 x 288 x 17 mm. 2 sztuki.</t>
  </si>
  <si>
    <t>Standardowe mieszadełko magnetyczne z teflonu</t>
  </si>
  <si>
    <t>Długość x średnica: 10 x 6 mm</t>
  </si>
  <si>
    <t>Długość x średnica: 15 x 6 mm</t>
  </si>
  <si>
    <t>Długość x średnica: 25 x 8 mm</t>
  </si>
  <si>
    <t>Długość x średnica: 40 x 8 mm</t>
  </si>
  <si>
    <t>Długość x średnica: 60 x 7 mm</t>
  </si>
  <si>
    <t>Długość x średnica: 80 x 10 mm</t>
  </si>
  <si>
    <t>Bagietka magnetyczna z PE z uchwytem pierścieniowym</t>
  </si>
  <si>
    <t>Pręt do wyjmowania mieszadełek. Z magnesem na jednym końcu i praktycznym uchwytem do zawieszania na drugim końcu. Długość 357 mm.</t>
  </si>
  <si>
    <t>Szalki z PS do hodowli tkankowych</t>
  </si>
  <si>
    <t>Szalki z PS do hodowli tkankowych. Wysokiej jakości produkt szwajcarskiej firmy TPP. Posiadają rowkowany uchwyt, żółte pole opisowe oraz pierścienie ułatwiające układanie szalek w stosy. Sterylne – pakowane w workach. Rozmiar 96x21 mm, opakowanie 240 szt.</t>
  </si>
  <si>
    <t>Wykonane z polistyrenu. Pakowane sterylnie, pojedynczo do polietylenowych woreczków. Przeznaczone do poboru niewielkich ilości próbek. Pojemność 4,93 mL. 50 sztuk w opak.</t>
  </si>
  <si>
    <t>Butla z kranem - śr. 210 mm</t>
  </si>
  <si>
    <t>Butla z kranem o pojemności 10 L. Z podziałką i podwójnym uchwytem.</t>
  </si>
  <si>
    <t>Kanister z HDPE, bez zakrętki, poj. 10 l, biały</t>
  </si>
  <si>
    <t>Wymiary: 230 x 190 x 270 mm</t>
  </si>
  <si>
    <t>Zakrętka z HDPE do kanistra o poj. 5/10 l</t>
  </si>
  <si>
    <t>Zakrętki wykonane z HDPE. Pasują do kanistrów o nr art. B-3734 do B-3744. Wyposażone w pierścień plombujący. Kolor czarny.</t>
  </si>
  <si>
    <t>Okulary ochronne UV skylite</t>
  </si>
  <si>
    <t>Modne okulary ochronne z anatomicznie uformowanymi, sportowymi uchwytami. Szybki zapewniają 100% ochrony UV oraz znakomitą odporność na zarysowania. Ze zintegrowaną matową osłoną boczną. Możliwość indywidualnej regulacji kąta nachylenia uchwytów.</t>
  </si>
  <si>
    <t>Okulary ochronne</t>
  </si>
  <si>
    <t>Nowoczesne okulary. Wysoka jakość. Szkła o optymalnym promieniu krzywizny 9 dioptrii. Przeźroczyste szybki. Doskonale przylegają do twarzy. Nie powodują zniekształceń obrazu ani zmęczenia oczu. Proste uchwyty w różnych kolorach eliminują ucisk za uszami. Znakomicie dopasowany kształt. Mogą być noszone przez dowolnie długi czas.</t>
  </si>
  <si>
    <t>Pinceta ze stali nierdzewnej</t>
  </si>
  <si>
    <t>Pincety proste ze stali nierdzewnej 18/10 - końce zaokrąglone. Długość 160 mm.</t>
  </si>
  <si>
    <t>Pincety ze stali szlach. 18/8</t>
  </si>
  <si>
    <t>Pincety wykonane ze stali szlachetnej (18/8). Polerowane. Końcówki z rowkami. 5 sztuk. Końcówka okrągła.</t>
  </si>
  <si>
    <t>Pincety jednorazowe</t>
  </si>
  <si>
    <t>Pincety jednorazowe wykonane z PS. Przeźroczyste. Posiadają anatomiczny kształt. Końcówka ząbkowana. Pincety sterylne są pakowane indywidualnie. 10 sztuk.</t>
  </si>
  <si>
    <t>Strzykawka 701 N, poj.10μl, (26S/51/2),</t>
  </si>
  <si>
    <t>617-80366</t>
  </si>
  <si>
    <t>op.6szt. [H00128451], strzykawki do HPLC</t>
  </si>
  <si>
    <t>L. p.</t>
  </si>
  <si>
    <t>Termometr Testo 106</t>
  </si>
  <si>
    <t>Szybki  i precyzyjny termometr Testo 106 może być używany w przemyśle spożywczym. Elektroniczny i wodoodporny do pomiarów w zakresie od -50 do +275 °C.</t>
  </si>
  <si>
    <t>Naczynka wagowe - niskie</t>
  </si>
  <si>
    <t>DIN 12 605. Ze szkła Duran. Wymienna pokrywka z uchwytem. 6 sztuk w opakowaniu. Pojemność 30 mL.</t>
  </si>
  <si>
    <t>Szkiełka zegarkowe do zastosowania w laboratorium. Wykonane ze szkła sodowo-wapniowego. Średnica 120 mm.</t>
  </si>
  <si>
    <t>Trójnóg ze stali szlachetnej</t>
  </si>
  <si>
    <t>Trójnóg przystosowany do pracy z palnikiem laboratoryjnym. Zapewnia stabilną pozycję nad płomieniem. Podana średnica odnosi się do wewnętrznej średnicy pierścienia. Pasujące akcesoria to: np. podkładka druciana o Nr-Art.1-6080 i kolejne oraz palniki laboratoryjne. Wymiary 220 x 140 mm</t>
  </si>
  <si>
    <t>Podkładka druciana ze stali szlachetnej</t>
  </si>
  <si>
    <t>Podkładka wykonana ze stali szlachetnej odpornej na wysoką temperaturę. Służy jako nakładka na trójnóg itp. podczas pracy z palnikiem laboratoryjnym. Tkanina z drutu o wyjątkowo drobnych oczkach tłumi przebijanie płomieni. Ze stabilnym obramowaniem z blachy stalowej. Wymiary 175 x 175 mm</t>
  </si>
  <si>
    <t>Statyw laboratoryjny bez wyposażenia, dł. pręta 900 mm, wym. podstawy: 300 x 220 mm</t>
  </si>
  <si>
    <t>Łapa do biuret pojedyncza, chromowana</t>
  </si>
  <si>
    <t>Łapa do chłodnic, chromowana</t>
  </si>
  <si>
    <t>Łapa do kolb - duża, chromowana (śr. rozw. 25-55 mm)</t>
  </si>
  <si>
    <t>Łącznik krzyżowy, chromowany (śr. rozw. 12,5 mm)</t>
  </si>
  <si>
    <t>Pierścień chromowany zamknięty, średnica 60 mm</t>
  </si>
  <si>
    <t>Biureta Pelleta kl. AS kran pośredni teflon pasek Schellbacha</t>
  </si>
  <si>
    <t>skala niebieska cert. Serii 50 mL [H00155657]</t>
  </si>
  <si>
    <t>829-019.01.050</t>
  </si>
  <si>
    <t>Elektroda ERH-11S</t>
  </si>
  <si>
    <t>Elektroda kombinowana do pomiarów pH w roztworach wodno-organicznych oraz tzw. trudnych próbek</t>
  </si>
  <si>
    <t>Elektroda ERH-NS</t>
  </si>
  <si>
    <t>Elektroda kombinowana do pomiarów potencjometrycznych w środowisku niewodnym</t>
  </si>
  <si>
    <t xml:space="preserve">Elektroda ERH-111 </t>
  </si>
  <si>
    <t>Elektroda kombinwana do pomiarów pH w środowisku wodnym, obudowa wykonana z tworzywa sztucznego, odporna na uszkodzenia mechaniczne</t>
  </si>
  <si>
    <t>Elektroda ERH-11-A</t>
  </si>
  <si>
    <t>Elektroda kombinowana do pomiarów pH w środowisku wodnym</t>
  </si>
  <si>
    <t>Roztwór do elektrody SE03-100 ml</t>
  </si>
  <si>
    <t>Roztwór do elektrody SE12-100 ml</t>
  </si>
  <si>
    <t>Statyw do elektrod pomiarowych EH-10</t>
  </si>
  <si>
    <t>Uniewrsalny statyw do elektrod pH</t>
  </si>
  <si>
    <t>EH-10</t>
  </si>
  <si>
    <t>Pinceta do szkiełek nakrywkowych</t>
  </si>
  <si>
    <t>Końce proste 18/10 stal, 105 mm [H00123201]</t>
  </si>
  <si>
    <t>593-1727</t>
  </si>
  <si>
    <t>Pojemnik transportowy HDPE</t>
  </si>
  <si>
    <t>20L, 315x415x200 mm [H00153458]</t>
  </si>
  <si>
    <t>814-00602/00</t>
  </si>
  <si>
    <t>Statyw na probówki, 24-stanowiskowy</t>
  </si>
  <si>
    <t>Wytrzymałe i stabilne! Statywy przeznaczone do różnych zastosowań, np. do wygodnego przechowywania i transportu probówek o śr. do 18 mm. Wykonane z polipropylenu. Autoklawowalne do 121°C. Kolor niebieski</t>
  </si>
  <si>
    <t>Statyw na probówki, 12-stanowiskowy</t>
  </si>
  <si>
    <t>Zestaw statywów Top-Rack</t>
  </si>
  <si>
    <t>Statywy Top-Rack, 80-miejscowe, z dwoma uchwytami. Przeznaczone na probówki o poj. 1,5 i 2 ml. Odporne na działanie alkoholi i słabych rozpuszczalników organicznych.Zestaw zawiera 5 sztuk statywów, po jednym w każdym z następujących kolorów: niebieski, zielony, fioletowy, czerwony, żółty.</t>
  </si>
  <si>
    <t>Blaszany statyw do probówek</t>
  </si>
  <si>
    <t>Blaszane statywy do probówek, wykonane ze stali, lakierowane elektrostatycznie. 5x20 miejsc.</t>
  </si>
  <si>
    <t>Statyw na probówki Eppendorf o poj. 5 ml</t>
  </si>
  <si>
    <t>Praktyczny statyw przeznaczony na probówki typu Eppendorf o poj. 5 ml. Wykonany z polipropylenu (PP). Kolor żółty. 2 rzędy po 8 otworów o średnicy 16,5 mm. Numeracja stanowisk. Specjalne antypoślizgowe podstawki. Możliwość autoklawowania do temperatury 121°C (bez gumowych podstawek).</t>
  </si>
  <si>
    <t>Pręciki wrzenne z drewna</t>
  </si>
  <si>
    <t>Pręciki drewniane zapobiegające przegrzaniu cieczy w zlewkach szklanych lub kolbach Erlenmeyera podczas gotowania lub destylacji. Dają się łatwo złamać na określoną długość.</t>
  </si>
  <si>
    <t>Roztwór wewnętrzny do elektrody (uzupełnienie)</t>
  </si>
  <si>
    <t>Nr kat.</t>
  </si>
  <si>
    <t>Wartość brutto</t>
  </si>
  <si>
    <t>RAZEM</t>
  </si>
  <si>
    <t>wartość brutto</t>
  </si>
  <si>
    <t>L-7006</t>
  </si>
  <si>
    <t>T-2051</t>
  </si>
  <si>
    <t>6-0069</t>
  </si>
  <si>
    <t>E-1497</t>
  </si>
  <si>
    <t>E-1498</t>
  </si>
  <si>
    <t>2-6601</t>
  </si>
  <si>
    <t>2-6602</t>
  </si>
  <si>
    <t>2-6603</t>
  </si>
  <si>
    <t>B-0612</t>
  </si>
  <si>
    <t>B-2900</t>
  </si>
  <si>
    <t>B-2901</t>
  </si>
  <si>
    <t>B-0625</t>
  </si>
  <si>
    <t>B-0614</t>
  </si>
  <si>
    <t>B-0609</t>
  </si>
  <si>
    <t>6-2372</t>
  </si>
  <si>
    <t>1-1124</t>
  </si>
  <si>
    <t>1-1125</t>
  </si>
  <si>
    <t>1-1366</t>
  </si>
  <si>
    <t>E-1287</t>
  </si>
  <si>
    <t>1-7224</t>
  </si>
  <si>
    <t>1-7212</t>
  </si>
  <si>
    <t>B-2354</t>
  </si>
  <si>
    <t>N-0327</t>
  </si>
  <si>
    <t>B-1080</t>
  </si>
  <si>
    <t>1-6281</t>
  </si>
  <si>
    <t>1-6275</t>
  </si>
  <si>
    <t>7-9932</t>
  </si>
  <si>
    <t>2-2437</t>
  </si>
  <si>
    <t>S-1283</t>
  </si>
  <si>
    <t>S-1277</t>
  </si>
  <si>
    <t>S-1389</t>
  </si>
  <si>
    <t>B-1197</t>
  </si>
  <si>
    <t>B-1198</t>
  </si>
  <si>
    <t>L-1001</t>
  </si>
  <si>
    <t>L-0169</t>
  </si>
  <si>
    <t>1-7218</t>
  </si>
  <si>
    <t>E-1652</t>
  </si>
  <si>
    <t>E-1738</t>
  </si>
  <si>
    <t>1-3117</t>
  </si>
  <si>
    <t>1-3116</t>
  </si>
  <si>
    <t>B-0350</t>
  </si>
  <si>
    <t>E-1473</t>
  </si>
  <si>
    <t>E-4178</t>
  </si>
  <si>
    <t>E-4180</t>
  </si>
  <si>
    <t>E-4181</t>
  </si>
  <si>
    <t>E-1672</t>
  </si>
  <si>
    <t>B-3740</t>
  </si>
  <si>
    <t>N-3746</t>
  </si>
  <si>
    <t>1-1614</t>
  </si>
  <si>
    <t>2-8501</t>
  </si>
  <si>
    <t>N-1204</t>
  </si>
  <si>
    <t>E-1357</t>
  </si>
  <si>
    <t>B-0731</t>
  </si>
  <si>
    <t>1-6010</t>
  </si>
  <si>
    <t>1-7032</t>
  </si>
  <si>
    <t>B-1557</t>
  </si>
  <si>
    <t>B-1556</t>
  </si>
  <si>
    <t>B-0212</t>
  </si>
  <si>
    <t>B-0208</t>
  </si>
  <si>
    <t>N-0163</t>
  </si>
  <si>
    <t>B-0449</t>
  </si>
  <si>
    <t>B-0447</t>
  </si>
  <si>
    <t>6-2000</t>
  </si>
  <si>
    <t>6-2002</t>
  </si>
  <si>
    <t>6-2004</t>
  </si>
  <si>
    <t>6-2006</t>
  </si>
  <si>
    <t>6-2008</t>
  </si>
  <si>
    <t>6-2010</t>
  </si>
  <si>
    <t>6-2091</t>
  </si>
  <si>
    <t>S-1526</t>
  </si>
  <si>
    <t>B-1570</t>
  </si>
  <si>
    <t>B-0699</t>
  </si>
  <si>
    <t>2-1966</t>
  </si>
  <si>
    <t>1-6750</t>
  </si>
  <si>
    <t>1-6751</t>
  </si>
  <si>
    <t>1-6752</t>
  </si>
  <si>
    <t>1-6742</t>
  </si>
  <si>
    <t>B-7321</t>
  </si>
  <si>
    <t>B-7311</t>
  </si>
  <si>
    <t>2-1900</t>
  </si>
  <si>
    <t>1-1197</t>
  </si>
  <si>
    <t>1-6778</t>
  </si>
  <si>
    <t>3-1488</t>
  </si>
  <si>
    <t>3-1489</t>
  </si>
  <si>
    <t>N-0165</t>
  </si>
  <si>
    <t>1-7051</t>
  </si>
  <si>
    <t>B-1502</t>
  </si>
  <si>
    <t>1-2095</t>
  </si>
  <si>
    <t>1-2093</t>
  </si>
  <si>
    <t>1-1014</t>
  </si>
  <si>
    <t>1-7052</t>
  </si>
  <si>
    <t>2-4109</t>
  </si>
  <si>
    <t>N-3420</t>
  </si>
  <si>
    <t>2-3271</t>
  </si>
  <si>
    <t>B-8623</t>
  </si>
  <si>
    <t>B-3258</t>
  </si>
  <si>
    <t>B-3259</t>
  </si>
  <si>
    <t>B-3261</t>
  </si>
  <si>
    <t>B-3262</t>
  </si>
  <si>
    <t>B-3263</t>
  </si>
  <si>
    <t>B-3265</t>
  </si>
  <si>
    <t>B-3278</t>
  </si>
  <si>
    <t>2-4038</t>
  </si>
  <si>
    <t>2-4046</t>
  </si>
  <si>
    <t>2-2079</t>
  </si>
  <si>
    <t>2-2182</t>
  </si>
  <si>
    <t>2-2180</t>
  </si>
  <si>
    <t>2-2077</t>
  </si>
  <si>
    <t>2-2078</t>
  </si>
  <si>
    <t>2-7076</t>
  </si>
  <si>
    <t>B-0120</t>
  </si>
  <si>
    <t>1-1620</t>
  </si>
  <si>
    <t>1-1621</t>
  </si>
  <si>
    <t>1-1622</t>
  </si>
  <si>
    <t>1-2071</t>
  </si>
  <si>
    <t>L-1350</t>
  </si>
  <si>
    <t>B-3160</t>
  </si>
  <si>
    <t>B-3161</t>
  </si>
  <si>
    <t>B-3158</t>
  </si>
  <si>
    <t>2-4098</t>
  </si>
  <si>
    <t>B-6663</t>
  </si>
  <si>
    <t>Obrotowy stojak na 94 pipety</t>
  </si>
  <si>
    <t>Stojak do przechowywania pipet. Możliwość obrotu o 360 stopni. Posiada 94 otwory na pipety.</t>
  </si>
  <si>
    <t>S-1491</t>
  </si>
  <si>
    <t>Statyw (PP) na 50 pipet</t>
  </si>
  <si>
    <t>Statyw do przechowywania pipet w rzędach 5 x 10. Otwory na górnym i dolnym poziomie mają średnicę 16 mm. Końcówki pipet umieszczonych w statywie nie mają kontaktu z podłożem.</t>
  </si>
  <si>
    <t>6-2275</t>
  </si>
  <si>
    <t>Statyw karuzelowy na pipety - Flip&amp;Grip</t>
  </si>
  <si>
    <t>Uniwersalny statyw karuzelowy do pipet, mieszczący do 12 pipet jednokanałowych lub 3 pipety jedno- i 3 wielokanałowe. Statyw posiada zarówno możliwość ustawienia na blacie, jak podwieszenia go pod półką lub szafką aby zwiększyć dostępną przestrzeń roboczą. Pasuje do niego większość pipet dostępnych na rynku. Uchwyty na pipety są wykonane z gumy. Dostarczany ze śrubą do przykręcenia pod półką.</t>
  </si>
  <si>
    <t>L-0077</t>
  </si>
  <si>
    <t>Pipety jednomiarowe - kl. B</t>
  </si>
  <si>
    <t>Pipety jednomiarowe wykonane z czystego szkła sodowego. Brązowa podziałka. Dokładność – klasa B z oznaczeniem.Kod koloru. Pipety zgodne z normą DIN 12 690. Pojemność 1 mL, 12 sztuk.</t>
  </si>
  <si>
    <t>N-4070</t>
  </si>
  <si>
    <t>Pipety jednomiarowe wykonane z czystego szkła sodowego. Brązowa podziałka. Dokładność – klasa B z oznaczeniem.Kod koloru. Pipety zgodne z normą DIN 12 690. Pojemność 5 mL, 6 sztuk.</t>
  </si>
  <si>
    <t>N-4073</t>
  </si>
  <si>
    <t>Pipety jednomiarowe wykonane z czystego szkła sodowego. Brązowa podziałka. Dokładność – klasa B z oznaczeniem.Kod koloru. Pipety zgodne z normą DIN 12 690. Pojemność 10 mL, 6 sztuk.</t>
  </si>
  <si>
    <t>N-4074</t>
  </si>
  <si>
    <t>Pipety jednomiarowe wykonane z czystego szkła sodowego. Brązowa podziałka. Dokładność – klasa B z oznaczeniem.Kod koloru. Pipety zgodne z normą DIN 12 690. Pojemność 20 mL, 6 sztuk.</t>
  </si>
  <si>
    <t>N-4076</t>
  </si>
  <si>
    <t>Pipety o poj. 3 ml (z bańką ssącą ok. 7 ml), z podziałką: 0.5 / 1.0 / 1.5 / 2.0 / 2.5 / 3.0 ml</t>
  </si>
  <si>
    <t>Pipety Pasteura o pojemności 3 ml (+ pojemność bańki ssącej ok. 4 ml = pojemność całkowita ok. 7 ml). 500 sztuk.</t>
  </si>
  <si>
    <t>B-2437</t>
  </si>
  <si>
    <t>Pompka do pipet do 25 ml</t>
  </si>
  <si>
    <t>Pompka zapewnia sprawną i szybką pracę. Zasysanie medium następuje poprzez obrót małego pokrętła, które utrzymuje się w żądanej pozycji. Naciśnięcie małej dźwigni umożliwia szybkie opróżnienie pipety. Miękki, elastyczny kołnierz posiada mankiet gwintowany, który zapewnia bezpieczne zamocowanie pipet szklanych lub pipet z tworzywa sztucznego.</t>
  </si>
  <si>
    <t>6-2302</t>
  </si>
  <si>
    <t>Pompka do pipet do 10 ml</t>
  </si>
  <si>
    <t>6-2301</t>
  </si>
  <si>
    <t>Pudełko na końcówki do pipet o poj. 10 µl</t>
  </si>
  <si>
    <t>Pudełko na końcówki do pipet. Może pomieścić 96 szt. większości powszechnie stos końcówek. Wielokrotnego użytku. Autoklawowalne.</t>
  </si>
  <si>
    <t>B-0706</t>
  </si>
  <si>
    <t>Pudełko na końcówki do pipet o poj. 200 µl</t>
  </si>
  <si>
    <t>Pudełko na końcówki do pipet. Może pomieścić 96 szt. końcówek. Wielokrotnego użytku. Autoklawowalne.</t>
  </si>
  <si>
    <t>B-0707</t>
  </si>
  <si>
    <t>Pudełko na końcówki do pipet o poj. 1000 µl</t>
  </si>
  <si>
    <t>B-0708</t>
  </si>
  <si>
    <t>Pudełko na końcówki do pipet o poj. 5 ml</t>
  </si>
  <si>
    <t>Pudełko na końcówki do pipet. Może pomieścić 50 szt. końcówek. Wielokrotnego użytku. Autoklawowalne.</t>
  </si>
  <si>
    <t>B-0709</t>
  </si>
  <si>
    <t>Pudełko na końcówki do pipet o poj. 10 ml</t>
  </si>
  <si>
    <t>Pudełko na końcówki do pipet. Może pomieścić 25 szt. końcówek. Wielokrotnego użytku. Autoklawowalne.</t>
  </si>
  <si>
    <t>B-0710</t>
  </si>
  <si>
    <t>Pipeta wielomiarowa kl. AS, z niebieską skalą</t>
  </si>
  <si>
    <t>Pipety wykonane ze szkła, wielomiarowe klasy AS, skalowane na wypływ (Ex). Oznaczenia naniesione kolorem niebieskim. Posiadają kolorowe paski kodowe umożliwiające identyfikację objętości pipet. Certyfikat serii. Pojemność 1 mL.</t>
  </si>
  <si>
    <t>S-1455</t>
  </si>
  <si>
    <t>Pipety wykonane ze szkła, wielomiarowe klasy AS, skalowane na wypływ (Ex). Oznaczenia naniesione kolorem niebieskim. Posiadają kolorowe paski kodowe umożliwiające identyfikację objętości pipet. Certyfikat serii. Pojemność 5 mL.</t>
  </si>
  <si>
    <t>S-1457</t>
  </si>
  <si>
    <t>Pipety wykonane ze szkła, wielomiarowe klasy AS, skalowane na wypływ (Ex). Oznaczenia naniesione kolorem niebieskim. Posiadają kolorowe paski kodowe umożliwiające identyfikację objętości pipet. Certyfikat serii. Pojemność 20 mL.</t>
  </si>
  <si>
    <t>S-1459</t>
  </si>
  <si>
    <t>Pipety wykonane ze szkła, wielomiarowe klasy AS, skalowane na wypływ (Ex). Oznaczenia naniesione kolorem niebieskim. Posiadają kolorowe paski kodowe umożliwiające identyfikację objętości pipet. Certyfikat serii. Pojemność 50 mL.</t>
  </si>
  <si>
    <t>S-1461</t>
  </si>
  <si>
    <t>Tacki laboratoryjne wykonane z polerowanej melaminy (MF). Posiadają stopki na spodzie. Z oznaczeniem CE. Wymiary Tacki laboratoryjne wykonane z polerowanej melaminy (MF). Posiadają stopki na spodzie. Z oznaczeniem CE. Wymiary 268 x 208 x 17 mm. 2 sztuki</t>
  </si>
  <si>
    <t>część 1 - dopuszcza się złożenie oferty z materiałami równoważnymi do wskazanych, zgodnie z zapisami SIWZ</t>
  </si>
  <si>
    <t>część 2 - dopuszcza się złożenie oferty z materiałami równoważnymi do wskazanych, zgodnie z zapisami SIWZ</t>
  </si>
  <si>
    <t>część 3 - dopuszcza się złożenie oferty z materiałami równoważnymi do wskazanych, zgodnie z zapisami SIWZ</t>
  </si>
  <si>
    <t>część 4 - dopuszcza się złożenie oferty z materiałami równoważnymi do wskazanych, zgodnie z zapisami SIWZ</t>
  </si>
  <si>
    <t>Dostawa Farmakognozja</t>
  </si>
  <si>
    <t xml:space="preserve">Dostawa Chemia </t>
  </si>
  <si>
    <t xml:space="preserve"> łączna ilość sztuk</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</si>
</sst>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dddd\,\ d\ mmmm\ yyyy"/>
    <numFmt numFmtId="171" formatCode="[$-415]d\ mmmm\ yyyy"/>
    <numFmt numFmtId="172" formatCode="#,##0.00\ &quot;zł&quot;"/>
  </numFmts>
  <fonts count="48">
    <font>
      <sz val="10"/>
      <name val="Arial CE"/>
      <family val="0"/>
    </font>
    <font>
      <u val="single"/>
      <sz val="10"/>
      <color indexed="12"/>
      <name val="Arial CE"/>
      <family val="0"/>
    </font>
    <font>
      <u val="single"/>
      <sz val="10"/>
      <color indexed="36"/>
      <name val="Arial CE"/>
      <family val="0"/>
    </font>
    <font>
      <b/>
      <sz val="10"/>
      <name val="Arial CE"/>
      <family val="0"/>
    </font>
    <font>
      <sz val="11"/>
      <name val="Arial CE"/>
      <family val="0"/>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0"/>
      <name val="Calibri"/>
      <family val="2"/>
    </font>
    <font>
      <b/>
      <sz val="10"/>
      <name val="Calibri"/>
      <family val="2"/>
    </font>
    <font>
      <b/>
      <sz val="11"/>
      <name val="Calibri"/>
      <family val="2"/>
    </font>
    <font>
      <sz val="11"/>
      <name val="Calibri"/>
      <family val="2"/>
    </font>
    <font>
      <b/>
      <sz val="12"/>
      <name val="Calibri"/>
      <family val="2"/>
    </font>
    <font>
      <u val="single"/>
      <sz val="11"/>
      <name val="Calibri"/>
      <family val="2"/>
    </font>
    <font>
      <sz val="12"/>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1" applyNumberFormat="0" applyAlignment="0" applyProtection="0"/>
    <xf numFmtId="0" fontId="34" fillId="26" borderId="2" applyNumberFormat="0" applyAlignment="0" applyProtection="0"/>
    <xf numFmtId="0" fontId="35"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6" fillId="0" borderId="3" applyNumberFormat="0" applyFill="0" applyAlignment="0" applyProtection="0"/>
    <xf numFmtId="0" fontId="37" fillId="28"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26"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cellStyleXfs>
  <cellXfs count="47">
    <xf numFmtId="0" fontId="0" fillId="0" borderId="0" xfId="0" applyAlignment="1">
      <alignment/>
    </xf>
    <xf numFmtId="0" fontId="23" fillId="0" borderId="0" xfId="0" applyFont="1" applyAlignment="1">
      <alignment/>
    </xf>
    <xf numFmtId="0" fontId="24" fillId="0" borderId="10" xfId="0" applyFont="1" applyBorder="1" applyAlignment="1">
      <alignment horizontal="center" vertical="center"/>
    </xf>
    <xf numFmtId="44" fontId="3" fillId="0" borderId="0" xfId="0" applyNumberFormat="1" applyFont="1" applyAlignment="1">
      <alignment/>
    </xf>
    <xf numFmtId="0" fontId="25" fillId="0" borderId="10" xfId="0" applyFont="1" applyBorder="1" applyAlignment="1">
      <alignment horizontal="center" vertical="center" wrapText="1"/>
    </xf>
    <xf numFmtId="0" fontId="4" fillId="0" borderId="0" xfId="0" applyFont="1" applyAlignment="1">
      <alignment/>
    </xf>
    <xf numFmtId="0" fontId="4" fillId="0" borderId="10" xfId="0" applyFont="1" applyBorder="1" applyAlignment="1">
      <alignment horizontal="center" vertical="center"/>
    </xf>
    <xf numFmtId="0" fontId="26" fillId="0" borderId="0" xfId="0" applyFont="1" applyAlignment="1">
      <alignment horizontal="left" vertical="top" wrapText="1"/>
    </xf>
    <xf numFmtId="0" fontId="26" fillId="0" borderId="0" xfId="0" applyFont="1" applyAlignment="1">
      <alignment horizontal="left" vertical="center" wrapText="1"/>
    </xf>
    <xf numFmtId="0" fontId="26" fillId="0" borderId="0" xfId="0" applyFont="1" applyAlignment="1">
      <alignment horizontal="center" vertical="center" wrapText="1"/>
    </xf>
    <xf numFmtId="44" fontId="25" fillId="0" borderId="10" xfId="0" applyNumberFormat="1" applyFont="1" applyBorder="1" applyAlignment="1">
      <alignment horizontal="left" vertical="center" wrapText="1"/>
    </xf>
    <xf numFmtId="0" fontId="27" fillId="0" borderId="10" xfId="0" applyFont="1" applyBorder="1" applyAlignment="1">
      <alignment horizontal="center" vertical="center"/>
    </xf>
    <xf numFmtId="44" fontId="27" fillId="0" borderId="10" xfId="0" applyNumberFormat="1" applyFont="1" applyBorder="1" applyAlignment="1">
      <alignment vertical="center"/>
    </xf>
    <xf numFmtId="0" fontId="25" fillId="0" borderId="10" xfId="0" applyFont="1" applyBorder="1" applyAlignment="1">
      <alignment/>
    </xf>
    <xf numFmtId="44" fontId="25" fillId="0" borderId="10" xfId="0" applyNumberFormat="1" applyFont="1" applyBorder="1" applyAlignment="1">
      <alignment/>
    </xf>
    <xf numFmtId="0" fontId="26" fillId="0" borderId="10" xfId="0" applyFont="1" applyFill="1" applyBorder="1" applyAlignment="1">
      <alignment horizontal="left" vertical="center" wrapText="1"/>
    </xf>
    <xf numFmtId="0" fontId="26"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44" fontId="26" fillId="0" borderId="10" xfId="0" applyNumberFormat="1" applyFont="1" applyFill="1" applyBorder="1" applyAlignment="1">
      <alignment horizontal="left" vertical="center" wrapText="1"/>
    </xf>
    <xf numFmtId="44" fontId="26" fillId="0" borderId="10" xfId="60" applyFont="1" applyFill="1" applyBorder="1" applyAlignment="1">
      <alignment horizontal="left" vertical="center" wrapText="1"/>
    </xf>
    <xf numFmtId="0" fontId="26" fillId="0" borderId="10" xfId="0" applyFont="1" applyFill="1" applyBorder="1" applyAlignment="1">
      <alignment horizontal="justify" vertical="top" wrapText="1"/>
    </xf>
    <xf numFmtId="44" fontId="26" fillId="0" borderId="10" xfId="60" applyFont="1" applyFill="1" applyBorder="1" applyAlignment="1">
      <alignment horizontal="justify" vertical="center" wrapText="1"/>
    </xf>
    <xf numFmtId="44" fontId="26" fillId="0" borderId="10" xfId="0" applyNumberFormat="1" applyFont="1" applyFill="1" applyBorder="1" applyAlignment="1">
      <alignment horizontal="left" vertical="top" wrapText="1"/>
    </xf>
    <xf numFmtId="0" fontId="28" fillId="0" borderId="10" xfId="44" applyFont="1" applyFill="1" applyBorder="1" applyAlignment="1" applyProtection="1">
      <alignment horizontal="left" vertical="top" wrapText="1"/>
      <protection/>
    </xf>
    <xf numFmtId="44" fontId="26" fillId="0" borderId="10" xfId="60" applyFont="1" applyFill="1" applyBorder="1" applyAlignment="1">
      <alignment horizontal="justify" vertical="top" wrapText="1"/>
    </xf>
    <xf numFmtId="0" fontId="26" fillId="0" borderId="11" xfId="0" applyFont="1" applyFill="1" applyBorder="1" applyAlignment="1">
      <alignment horizontal="left" vertical="center" wrapText="1"/>
    </xf>
    <xf numFmtId="0" fontId="26" fillId="0" borderId="11" xfId="0" applyFont="1" applyFill="1" applyBorder="1" applyAlignment="1">
      <alignment horizontal="center" vertical="center" wrapText="1"/>
    </xf>
    <xf numFmtId="0" fontId="25" fillId="32" borderId="12" xfId="0" applyFont="1" applyFill="1" applyBorder="1" applyAlignment="1">
      <alignment horizontal="center" vertical="center" wrapText="1"/>
    </xf>
    <xf numFmtId="0" fontId="25" fillId="32" borderId="10" xfId="0" applyFont="1" applyFill="1" applyBorder="1" applyAlignment="1">
      <alignment horizontal="center" vertical="center" wrapText="1"/>
    </xf>
    <xf numFmtId="0" fontId="26" fillId="32" borderId="10" xfId="0" applyFont="1" applyFill="1" applyBorder="1" applyAlignment="1">
      <alignment horizontal="center" vertical="center" wrapText="1"/>
    </xf>
    <xf numFmtId="0" fontId="29" fillId="0" borderId="10" xfId="0" applyFont="1" applyFill="1" applyBorder="1" applyAlignment="1">
      <alignment horizontal="justify" vertical="center" wrapText="1"/>
    </xf>
    <xf numFmtId="0" fontId="29" fillId="0" borderId="10" xfId="0" applyFont="1" applyFill="1" applyBorder="1" applyAlignment="1">
      <alignment vertical="center" wrapText="1"/>
    </xf>
    <xf numFmtId="0" fontId="29" fillId="0" borderId="10" xfId="0" applyFont="1" applyFill="1" applyBorder="1" applyAlignment="1">
      <alignment horizontal="justify" vertical="top" wrapText="1"/>
    </xf>
    <xf numFmtId="0" fontId="29" fillId="0" borderId="10" xfId="0" applyFont="1" applyFill="1" applyBorder="1" applyAlignment="1">
      <alignment horizontal="center" vertical="center" wrapText="1"/>
    </xf>
    <xf numFmtId="44" fontId="29" fillId="0" borderId="10" xfId="60" applyFont="1" applyFill="1" applyBorder="1" applyAlignment="1">
      <alignment horizontal="center" vertical="center" wrapText="1"/>
    </xf>
    <xf numFmtId="44" fontId="29" fillId="0" borderId="10" xfId="0" applyNumberFormat="1" applyFont="1" applyFill="1" applyBorder="1" applyAlignment="1">
      <alignment horizontal="center" vertical="center" wrapText="1"/>
    </xf>
    <xf numFmtId="0" fontId="27" fillId="32" borderId="12" xfId="0" applyFont="1" applyFill="1" applyBorder="1" applyAlignment="1">
      <alignment horizontal="center" vertical="center" wrapText="1"/>
    </xf>
    <xf numFmtId="0" fontId="27" fillId="32" borderId="10" xfId="0" applyFont="1" applyFill="1" applyBorder="1" applyAlignment="1">
      <alignment horizontal="center" vertical="center" wrapText="1"/>
    </xf>
    <xf numFmtId="0" fontId="29" fillId="32" borderId="10" xfId="0" applyFont="1" applyFill="1" applyBorder="1" applyAlignment="1">
      <alignment horizontal="center" vertical="center" wrapText="1"/>
    </xf>
    <xf numFmtId="0" fontId="26" fillId="0" borderId="10" xfId="0" applyFont="1" applyFill="1" applyBorder="1" applyAlignment="1">
      <alignment horizontal="justify" vertical="center" wrapText="1"/>
    </xf>
    <xf numFmtId="44" fontId="26" fillId="0" borderId="10" xfId="0" applyNumberFormat="1" applyFont="1" applyFill="1" applyBorder="1" applyAlignment="1">
      <alignment horizontal="center" vertical="center" wrapText="1"/>
    </xf>
    <xf numFmtId="0" fontId="26" fillId="0" borderId="13"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4" fillId="21" borderId="10" xfId="0" applyFont="1" applyFill="1" applyBorder="1" applyAlignment="1">
      <alignment horizontal="center" vertical="center" wrapText="1"/>
    </xf>
    <xf numFmtId="0" fontId="27" fillId="21" borderId="10" xfId="0" applyFont="1" applyFill="1" applyBorder="1" applyAlignment="1">
      <alignment horizontal="center" vertical="center" wrapText="1"/>
    </xf>
    <xf numFmtId="0" fontId="25" fillId="0" borderId="14" xfId="0" applyFont="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ionovo.pl/p/pincety-proste-ze-stali-nierdzewnej-18-10-konce-zaokraglone/" TargetMode="External" /><Relationship Id="rId2" Type="http://schemas.openxmlformats.org/officeDocument/2006/relationships/hyperlink" Target="https://www.bionovo.pl/p/pudelko-na-koncowki-do-pipet-o-poj-10-ml/"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43"/>
  <sheetViews>
    <sheetView tabSelected="1" zoomScalePageLayoutView="0" workbookViewId="0" topLeftCell="A100">
      <selection activeCell="C8" sqref="C8"/>
    </sheetView>
  </sheetViews>
  <sheetFormatPr defaultColWidth="9.00390625" defaultRowHeight="12.75"/>
  <cols>
    <col min="1" max="1" width="9.125" style="9" customWidth="1"/>
    <col min="2" max="2" width="53.125" style="7" customWidth="1"/>
    <col min="3" max="3" width="51.25390625" style="7" customWidth="1"/>
    <col min="4" max="6" width="15.875" style="9" customWidth="1"/>
    <col min="7" max="7" width="10.75390625" style="7" customWidth="1"/>
    <col min="8" max="8" width="16.625" style="8" customWidth="1"/>
    <col min="9" max="9" width="24.25390625" style="8" customWidth="1"/>
    <col min="10" max="16384" width="9.125" style="7" customWidth="1"/>
  </cols>
  <sheetData>
    <row r="1" spans="1:9" ht="15">
      <c r="A1" s="46" t="s">
        <v>428</v>
      </c>
      <c r="B1" s="46"/>
      <c r="C1" s="46"/>
      <c r="D1" s="46"/>
      <c r="E1" s="46"/>
      <c r="F1" s="46"/>
      <c r="G1" s="46"/>
      <c r="H1" s="46"/>
      <c r="I1" s="46"/>
    </row>
    <row r="2" spans="1:9" ht="45">
      <c r="A2" s="27" t="s">
        <v>203</v>
      </c>
      <c r="B2" s="28" t="s">
        <v>123</v>
      </c>
      <c r="C2" s="29" t="s">
        <v>124</v>
      </c>
      <c r="D2" s="28" t="s">
        <v>253</v>
      </c>
      <c r="E2" s="44" t="s">
        <v>432</v>
      </c>
      <c r="F2" s="44" t="s">
        <v>433</v>
      </c>
      <c r="G2" s="28" t="s">
        <v>434</v>
      </c>
      <c r="H2" s="28" t="s">
        <v>125</v>
      </c>
      <c r="I2" s="28" t="s">
        <v>256</v>
      </c>
    </row>
    <row r="3" spans="1:9" ht="45">
      <c r="A3" s="41">
        <v>1</v>
      </c>
      <c r="B3" s="15" t="s">
        <v>92</v>
      </c>
      <c r="C3" s="16" t="s">
        <v>93</v>
      </c>
      <c r="D3" s="17" t="s">
        <v>346</v>
      </c>
      <c r="E3" s="42">
        <v>2</v>
      </c>
      <c r="F3" s="42">
        <v>0</v>
      </c>
      <c r="G3" s="17">
        <v>2</v>
      </c>
      <c r="H3" s="18"/>
      <c r="I3" s="19">
        <f aca="true" t="shared" si="0" ref="I3:I34">+H3*G3</f>
        <v>0</v>
      </c>
    </row>
    <row r="4" spans="1:9" ht="45">
      <c r="A4" s="41">
        <v>2</v>
      </c>
      <c r="B4" s="15" t="s">
        <v>39</v>
      </c>
      <c r="C4" s="16" t="s">
        <v>40</v>
      </c>
      <c r="D4" s="17" t="s">
        <v>272</v>
      </c>
      <c r="E4" s="42">
        <v>4</v>
      </c>
      <c r="F4" s="42">
        <v>5</v>
      </c>
      <c r="G4" s="17">
        <v>9</v>
      </c>
      <c r="H4" s="18"/>
      <c r="I4" s="19">
        <f t="shared" si="0"/>
        <v>0</v>
      </c>
    </row>
    <row r="5" spans="1:9" ht="45">
      <c r="A5" s="41">
        <v>3</v>
      </c>
      <c r="B5" s="15" t="s">
        <v>39</v>
      </c>
      <c r="C5" s="16" t="s">
        <v>41</v>
      </c>
      <c r="D5" s="17" t="s">
        <v>273</v>
      </c>
      <c r="E5" s="42">
        <v>4</v>
      </c>
      <c r="F5" s="42">
        <v>0</v>
      </c>
      <c r="G5" s="17">
        <v>4</v>
      </c>
      <c r="H5" s="18"/>
      <c r="I5" s="19">
        <f t="shared" si="0"/>
        <v>0</v>
      </c>
    </row>
    <row r="6" spans="1:9" ht="90">
      <c r="A6" s="41">
        <v>4</v>
      </c>
      <c r="B6" s="15" t="s">
        <v>209</v>
      </c>
      <c r="C6" s="20" t="s">
        <v>210</v>
      </c>
      <c r="D6" s="17" t="s">
        <v>337</v>
      </c>
      <c r="E6" s="42">
        <v>0</v>
      </c>
      <c r="F6" s="42">
        <v>5</v>
      </c>
      <c r="G6" s="17">
        <v>5</v>
      </c>
      <c r="H6" s="21"/>
      <c r="I6" s="19">
        <f t="shared" si="0"/>
        <v>0</v>
      </c>
    </row>
    <row r="7" spans="1:9" ht="92.25" customHeight="1">
      <c r="A7" s="41">
        <v>5</v>
      </c>
      <c r="B7" s="15" t="s">
        <v>42</v>
      </c>
      <c r="C7" s="16" t="s">
        <v>43</v>
      </c>
      <c r="D7" s="17" t="s">
        <v>274</v>
      </c>
      <c r="E7" s="42">
        <v>2</v>
      </c>
      <c r="F7" s="42">
        <v>3</v>
      </c>
      <c r="G7" s="17">
        <v>5</v>
      </c>
      <c r="H7" s="18"/>
      <c r="I7" s="19">
        <f t="shared" si="0"/>
        <v>0</v>
      </c>
    </row>
    <row r="8" spans="1:9" ht="120" customHeight="1">
      <c r="A8" s="41">
        <v>6</v>
      </c>
      <c r="B8" s="15" t="s">
        <v>190</v>
      </c>
      <c r="C8" s="16" t="s">
        <v>191</v>
      </c>
      <c r="D8" s="17" t="s">
        <v>305</v>
      </c>
      <c r="E8" s="42">
        <v>20</v>
      </c>
      <c r="F8" s="42">
        <v>20</v>
      </c>
      <c r="G8" s="17">
        <v>40</v>
      </c>
      <c r="H8" s="18"/>
      <c r="I8" s="19">
        <f t="shared" si="0"/>
        <v>0</v>
      </c>
    </row>
    <row r="9" spans="1:9" ht="36" customHeight="1">
      <c r="A9" s="41">
        <v>7</v>
      </c>
      <c r="B9" s="15" t="s">
        <v>12</v>
      </c>
      <c r="C9" s="16" t="s">
        <v>13</v>
      </c>
      <c r="D9" s="17" t="s">
        <v>368</v>
      </c>
      <c r="E9" s="42">
        <v>5</v>
      </c>
      <c r="F9" s="42">
        <v>0</v>
      </c>
      <c r="G9" s="17">
        <v>5</v>
      </c>
      <c r="H9" s="18"/>
      <c r="I9" s="19">
        <f t="shared" si="0"/>
        <v>0</v>
      </c>
    </row>
    <row r="10" spans="1:9" ht="105">
      <c r="A10" s="41">
        <v>8</v>
      </c>
      <c r="B10" s="15" t="s">
        <v>12</v>
      </c>
      <c r="C10" s="16" t="s">
        <v>14</v>
      </c>
      <c r="D10" s="17" t="s">
        <v>369</v>
      </c>
      <c r="E10" s="42">
        <v>2</v>
      </c>
      <c r="F10" s="42">
        <v>0</v>
      </c>
      <c r="G10" s="17">
        <v>2</v>
      </c>
      <c r="H10" s="18"/>
      <c r="I10" s="19">
        <f t="shared" si="0"/>
        <v>0</v>
      </c>
    </row>
    <row r="11" spans="1:9" ht="105">
      <c r="A11" s="41">
        <v>9</v>
      </c>
      <c r="B11" s="15" t="s">
        <v>12</v>
      </c>
      <c r="C11" s="16" t="s">
        <v>15</v>
      </c>
      <c r="D11" s="17" t="s">
        <v>370</v>
      </c>
      <c r="E11" s="42">
        <v>2</v>
      </c>
      <c r="F11" s="42">
        <v>0</v>
      </c>
      <c r="G11" s="17">
        <v>2</v>
      </c>
      <c r="H11" s="18"/>
      <c r="I11" s="19">
        <f t="shared" si="0"/>
        <v>0</v>
      </c>
    </row>
    <row r="12" spans="1:9" ht="30">
      <c r="A12" s="41">
        <v>10</v>
      </c>
      <c r="B12" s="15" t="s">
        <v>111</v>
      </c>
      <c r="C12" s="16" t="s">
        <v>112</v>
      </c>
      <c r="D12" s="17" t="s">
        <v>371</v>
      </c>
      <c r="E12" s="42">
        <v>2</v>
      </c>
      <c r="F12" s="42">
        <v>2</v>
      </c>
      <c r="G12" s="17">
        <v>4</v>
      </c>
      <c r="H12" s="18"/>
      <c r="I12" s="19">
        <f t="shared" si="0"/>
        <v>0</v>
      </c>
    </row>
    <row r="13" spans="1:9" ht="75">
      <c r="A13" s="41">
        <v>11</v>
      </c>
      <c r="B13" s="15" t="s">
        <v>89</v>
      </c>
      <c r="C13" s="16" t="s">
        <v>91</v>
      </c>
      <c r="D13" s="17" t="s">
        <v>345</v>
      </c>
      <c r="E13" s="42">
        <v>10</v>
      </c>
      <c r="F13" s="42">
        <v>10</v>
      </c>
      <c r="G13" s="17">
        <v>20</v>
      </c>
      <c r="H13" s="18"/>
      <c r="I13" s="19">
        <f t="shared" si="0"/>
        <v>0</v>
      </c>
    </row>
    <row r="14" spans="1:9" ht="75">
      <c r="A14" s="41">
        <v>12</v>
      </c>
      <c r="B14" s="15" t="s">
        <v>89</v>
      </c>
      <c r="C14" s="16" t="s">
        <v>90</v>
      </c>
      <c r="D14" s="17" t="s">
        <v>344</v>
      </c>
      <c r="E14" s="42">
        <v>10</v>
      </c>
      <c r="F14" s="42">
        <v>0</v>
      </c>
      <c r="G14" s="17">
        <v>10</v>
      </c>
      <c r="H14" s="18"/>
      <c r="I14" s="19">
        <f t="shared" si="0"/>
        <v>0</v>
      </c>
    </row>
    <row r="15" spans="1:9" ht="75">
      <c r="A15" s="41">
        <v>13</v>
      </c>
      <c r="B15" s="15" t="s">
        <v>243</v>
      </c>
      <c r="C15" s="16" t="s">
        <v>242</v>
      </c>
      <c r="D15" s="17" t="s">
        <v>296</v>
      </c>
      <c r="E15" s="42">
        <v>10</v>
      </c>
      <c r="F15" s="42">
        <v>0</v>
      </c>
      <c r="G15" s="17">
        <v>10</v>
      </c>
      <c r="H15" s="18"/>
      <c r="I15" s="19">
        <f t="shared" si="0"/>
        <v>0</v>
      </c>
    </row>
    <row r="16" spans="1:9" ht="75">
      <c r="A16" s="41">
        <v>14</v>
      </c>
      <c r="B16" s="15" t="s">
        <v>241</v>
      </c>
      <c r="C16" s="16" t="s">
        <v>242</v>
      </c>
      <c r="D16" s="17" t="s">
        <v>295</v>
      </c>
      <c r="E16" s="42">
        <v>20</v>
      </c>
      <c r="F16" s="42">
        <v>0</v>
      </c>
      <c r="G16" s="17">
        <v>20</v>
      </c>
      <c r="H16" s="18"/>
      <c r="I16" s="19">
        <f t="shared" si="0"/>
        <v>0</v>
      </c>
    </row>
    <row r="17" spans="1:9" ht="75">
      <c r="A17" s="41">
        <v>15</v>
      </c>
      <c r="B17" s="15" t="s">
        <v>158</v>
      </c>
      <c r="C17" s="16" t="s">
        <v>159</v>
      </c>
      <c r="D17" s="17" t="s">
        <v>310</v>
      </c>
      <c r="E17" s="42">
        <v>3</v>
      </c>
      <c r="F17" s="42">
        <v>5</v>
      </c>
      <c r="G17" s="17">
        <v>8</v>
      </c>
      <c r="H17" s="18"/>
      <c r="I17" s="19">
        <f t="shared" si="0"/>
        <v>0</v>
      </c>
    </row>
    <row r="18" spans="1:9" ht="75">
      <c r="A18" s="41">
        <v>16</v>
      </c>
      <c r="B18" s="15" t="s">
        <v>56</v>
      </c>
      <c r="C18" s="16" t="s">
        <v>57</v>
      </c>
      <c r="D18" s="17" t="s">
        <v>282</v>
      </c>
      <c r="E18" s="42">
        <v>1</v>
      </c>
      <c r="F18" s="42">
        <v>0</v>
      </c>
      <c r="G18" s="17">
        <v>1</v>
      </c>
      <c r="H18" s="18"/>
      <c r="I18" s="19">
        <f t="shared" si="0"/>
        <v>0</v>
      </c>
    </row>
    <row r="19" spans="1:9" ht="60">
      <c r="A19" s="41">
        <v>17</v>
      </c>
      <c r="B19" s="15" t="s">
        <v>54</v>
      </c>
      <c r="C19" s="16" t="s">
        <v>55</v>
      </c>
      <c r="D19" s="17" t="s">
        <v>281</v>
      </c>
      <c r="E19" s="42">
        <v>4</v>
      </c>
      <c r="F19" s="42">
        <v>0</v>
      </c>
      <c r="G19" s="17">
        <v>4</v>
      </c>
      <c r="H19" s="18"/>
      <c r="I19" s="19">
        <f t="shared" si="0"/>
        <v>0</v>
      </c>
    </row>
    <row r="20" spans="1:9" ht="93" customHeight="1">
      <c r="A20" s="41">
        <v>18</v>
      </c>
      <c r="B20" s="15" t="s">
        <v>109</v>
      </c>
      <c r="C20" s="16" t="s">
        <v>110</v>
      </c>
      <c r="D20" s="17" t="s">
        <v>333</v>
      </c>
      <c r="E20" s="42">
        <v>10</v>
      </c>
      <c r="F20" s="42">
        <v>25</v>
      </c>
      <c r="G20" s="17">
        <v>35</v>
      </c>
      <c r="H20" s="18"/>
      <c r="I20" s="19">
        <f t="shared" si="0"/>
        <v>0</v>
      </c>
    </row>
    <row r="21" spans="1:9" ht="77.25" customHeight="1">
      <c r="A21" s="41">
        <v>19</v>
      </c>
      <c r="B21" s="15" t="s">
        <v>105</v>
      </c>
      <c r="C21" s="16" t="s">
        <v>106</v>
      </c>
      <c r="D21" s="17" t="s">
        <v>330</v>
      </c>
      <c r="E21" s="42">
        <v>10</v>
      </c>
      <c r="F21" s="42">
        <v>100</v>
      </c>
      <c r="G21" s="17">
        <v>110</v>
      </c>
      <c r="H21" s="18"/>
      <c r="I21" s="19">
        <f t="shared" si="0"/>
        <v>0</v>
      </c>
    </row>
    <row r="22" spans="1:9" ht="60">
      <c r="A22" s="41">
        <v>20</v>
      </c>
      <c r="B22" s="15" t="s">
        <v>105</v>
      </c>
      <c r="C22" s="16" t="s">
        <v>107</v>
      </c>
      <c r="D22" s="17" t="s">
        <v>331</v>
      </c>
      <c r="E22" s="42">
        <v>10</v>
      </c>
      <c r="F22" s="42">
        <v>100</v>
      </c>
      <c r="G22" s="17">
        <v>110</v>
      </c>
      <c r="H22" s="18"/>
      <c r="I22" s="19">
        <f t="shared" si="0"/>
        <v>0</v>
      </c>
    </row>
    <row r="23" spans="1:9" ht="60">
      <c r="A23" s="41">
        <v>21</v>
      </c>
      <c r="B23" s="15" t="s">
        <v>105</v>
      </c>
      <c r="C23" s="16" t="s">
        <v>108</v>
      </c>
      <c r="D23" s="17" t="s">
        <v>332</v>
      </c>
      <c r="E23" s="42">
        <v>10</v>
      </c>
      <c r="F23" s="42">
        <v>100</v>
      </c>
      <c r="G23" s="17">
        <v>110</v>
      </c>
      <c r="H23" s="18"/>
      <c r="I23" s="19">
        <f t="shared" si="0"/>
        <v>0</v>
      </c>
    </row>
    <row r="24" spans="1:9" ht="90">
      <c r="A24" s="41">
        <v>22</v>
      </c>
      <c r="B24" s="15" t="s">
        <v>211</v>
      </c>
      <c r="C24" s="20" t="s">
        <v>212</v>
      </c>
      <c r="D24" s="17" t="s">
        <v>338</v>
      </c>
      <c r="E24" s="42">
        <v>0</v>
      </c>
      <c r="F24" s="42">
        <v>7</v>
      </c>
      <c r="G24" s="17">
        <v>7</v>
      </c>
      <c r="H24" s="21"/>
      <c r="I24" s="19">
        <f t="shared" si="0"/>
        <v>0</v>
      </c>
    </row>
    <row r="25" spans="1:9" ht="90">
      <c r="A25" s="41">
        <v>23</v>
      </c>
      <c r="B25" s="15" t="s">
        <v>160</v>
      </c>
      <c r="C25" s="16" t="s">
        <v>161</v>
      </c>
      <c r="D25" s="17" t="s">
        <v>311</v>
      </c>
      <c r="E25" s="42">
        <v>2</v>
      </c>
      <c r="F25" s="42">
        <v>5</v>
      </c>
      <c r="G25" s="17">
        <v>7</v>
      </c>
      <c r="H25" s="18"/>
      <c r="I25" s="19">
        <f t="shared" si="0"/>
        <v>0</v>
      </c>
    </row>
    <row r="26" spans="1:9" ht="60">
      <c r="A26" s="41">
        <v>24</v>
      </c>
      <c r="B26" s="15" t="s">
        <v>250</v>
      </c>
      <c r="C26" s="16" t="s">
        <v>251</v>
      </c>
      <c r="D26" s="17" t="s">
        <v>342</v>
      </c>
      <c r="E26" s="42">
        <v>1</v>
      </c>
      <c r="F26" s="42">
        <v>1</v>
      </c>
      <c r="G26" s="17">
        <v>2</v>
      </c>
      <c r="H26" s="18"/>
      <c r="I26" s="19">
        <f t="shared" si="0"/>
        <v>0</v>
      </c>
    </row>
    <row r="27" spans="1:9" ht="30">
      <c r="A27" s="41">
        <v>25</v>
      </c>
      <c r="B27" s="15" t="s">
        <v>94</v>
      </c>
      <c r="C27" s="16" t="s">
        <v>95</v>
      </c>
      <c r="D27" s="17" t="s">
        <v>347</v>
      </c>
      <c r="E27" s="42">
        <v>1</v>
      </c>
      <c r="F27" s="42">
        <v>2</v>
      </c>
      <c r="G27" s="17">
        <v>3</v>
      </c>
      <c r="H27" s="18"/>
      <c r="I27" s="19">
        <f t="shared" si="0"/>
        <v>0</v>
      </c>
    </row>
    <row r="28" spans="1:9" ht="45">
      <c r="A28" s="41">
        <v>26</v>
      </c>
      <c r="B28" s="15" t="s">
        <v>46</v>
      </c>
      <c r="C28" s="16" t="s">
        <v>47</v>
      </c>
      <c r="D28" s="17" t="s">
        <v>277</v>
      </c>
      <c r="E28" s="42">
        <v>2</v>
      </c>
      <c r="F28" s="42">
        <v>3</v>
      </c>
      <c r="G28" s="17">
        <v>5</v>
      </c>
      <c r="H28" s="18"/>
      <c r="I28" s="19">
        <f t="shared" si="0"/>
        <v>0</v>
      </c>
    </row>
    <row r="29" spans="1:9" ht="60">
      <c r="A29" s="41">
        <v>27</v>
      </c>
      <c r="B29" s="15" t="s">
        <v>71</v>
      </c>
      <c r="C29" s="16" t="s">
        <v>72</v>
      </c>
      <c r="D29" s="17" t="s">
        <v>292</v>
      </c>
      <c r="E29" s="42">
        <v>5</v>
      </c>
      <c r="F29" s="42">
        <v>0</v>
      </c>
      <c r="G29" s="17">
        <v>5</v>
      </c>
      <c r="H29" s="18"/>
      <c r="I29" s="19">
        <f t="shared" si="0"/>
        <v>0</v>
      </c>
    </row>
    <row r="30" spans="1:9" ht="30">
      <c r="A30" s="41">
        <v>28</v>
      </c>
      <c r="B30" s="15" t="s">
        <v>44</v>
      </c>
      <c r="C30" s="16" t="s">
        <v>45</v>
      </c>
      <c r="D30" s="17" t="s">
        <v>276</v>
      </c>
      <c r="E30" s="42">
        <v>1</v>
      </c>
      <c r="F30" s="42">
        <v>0</v>
      </c>
      <c r="G30" s="17">
        <v>1</v>
      </c>
      <c r="H30" s="18"/>
      <c r="I30" s="19">
        <f t="shared" si="0"/>
        <v>0</v>
      </c>
    </row>
    <row r="31" spans="1:9" ht="90">
      <c r="A31" s="41">
        <v>29</v>
      </c>
      <c r="B31" s="15" t="s">
        <v>248</v>
      </c>
      <c r="C31" s="16" t="s">
        <v>249</v>
      </c>
      <c r="D31" s="17" t="s">
        <v>336</v>
      </c>
      <c r="E31" s="42">
        <v>2</v>
      </c>
      <c r="F31" s="42">
        <v>5</v>
      </c>
      <c r="G31" s="17">
        <v>7</v>
      </c>
      <c r="H31" s="18"/>
      <c r="I31" s="19">
        <f t="shared" si="0"/>
        <v>0</v>
      </c>
    </row>
    <row r="32" spans="1:9" ht="135">
      <c r="A32" s="41">
        <v>30</v>
      </c>
      <c r="B32" s="15" t="s">
        <v>121</v>
      </c>
      <c r="C32" s="16" t="s">
        <v>122</v>
      </c>
      <c r="D32" s="17" t="s">
        <v>329</v>
      </c>
      <c r="E32" s="42">
        <v>3</v>
      </c>
      <c r="F32" s="42">
        <v>0</v>
      </c>
      <c r="G32" s="17">
        <v>3</v>
      </c>
      <c r="H32" s="18"/>
      <c r="I32" s="19">
        <f t="shared" si="0"/>
        <v>0</v>
      </c>
    </row>
    <row r="33" spans="1:9" ht="18" customHeight="1">
      <c r="A33" s="41">
        <v>31</v>
      </c>
      <c r="B33" s="15" t="s">
        <v>3</v>
      </c>
      <c r="C33" s="16" t="s">
        <v>7</v>
      </c>
      <c r="D33" s="17" t="s">
        <v>364</v>
      </c>
      <c r="E33" s="42">
        <v>1</v>
      </c>
      <c r="F33" s="42">
        <v>15</v>
      </c>
      <c r="G33" s="17">
        <v>16</v>
      </c>
      <c r="H33" s="18"/>
      <c r="I33" s="19">
        <f t="shared" si="0"/>
        <v>0</v>
      </c>
    </row>
    <row r="34" spans="1:9" ht="17.25" customHeight="1">
      <c r="A34" s="41">
        <v>32</v>
      </c>
      <c r="B34" s="15" t="s">
        <v>3</v>
      </c>
      <c r="C34" s="16" t="s">
        <v>8</v>
      </c>
      <c r="D34" s="17" t="s">
        <v>365</v>
      </c>
      <c r="E34" s="42">
        <v>1</v>
      </c>
      <c r="F34" s="42">
        <v>10</v>
      </c>
      <c r="G34" s="17">
        <v>11</v>
      </c>
      <c r="H34" s="18"/>
      <c r="I34" s="19">
        <f t="shared" si="0"/>
        <v>0</v>
      </c>
    </row>
    <row r="35" spans="1:9" ht="18" customHeight="1">
      <c r="A35" s="41">
        <v>33</v>
      </c>
      <c r="B35" s="15" t="s">
        <v>3</v>
      </c>
      <c r="C35" s="16" t="s">
        <v>4</v>
      </c>
      <c r="D35" s="17" t="s">
        <v>361</v>
      </c>
      <c r="E35" s="42">
        <v>2</v>
      </c>
      <c r="F35" s="42">
        <v>15</v>
      </c>
      <c r="G35" s="17">
        <v>17</v>
      </c>
      <c r="H35" s="18"/>
      <c r="I35" s="19">
        <f aca="true" t="shared" si="1" ref="I35:I66">+H35*G35</f>
        <v>0</v>
      </c>
    </row>
    <row r="36" spans="1:9" ht="18" customHeight="1">
      <c r="A36" s="41">
        <v>34</v>
      </c>
      <c r="B36" s="15" t="s">
        <v>3</v>
      </c>
      <c r="C36" s="16" t="s">
        <v>6</v>
      </c>
      <c r="D36" s="17" t="s">
        <v>363</v>
      </c>
      <c r="E36" s="42">
        <v>1</v>
      </c>
      <c r="F36" s="42">
        <v>10</v>
      </c>
      <c r="G36" s="17">
        <v>11</v>
      </c>
      <c r="H36" s="18"/>
      <c r="I36" s="19">
        <f t="shared" si="1"/>
        <v>0</v>
      </c>
    </row>
    <row r="37" spans="1:9" ht="90">
      <c r="A37" s="41">
        <v>35</v>
      </c>
      <c r="B37" s="15" t="s">
        <v>3</v>
      </c>
      <c r="C37" s="16" t="s">
        <v>5</v>
      </c>
      <c r="D37" s="17" t="s">
        <v>362</v>
      </c>
      <c r="E37" s="42">
        <v>5</v>
      </c>
      <c r="F37" s="42">
        <v>5</v>
      </c>
      <c r="G37" s="17">
        <v>10</v>
      </c>
      <c r="H37" s="18"/>
      <c r="I37" s="19">
        <f t="shared" si="1"/>
        <v>0</v>
      </c>
    </row>
    <row r="38" spans="1:9" ht="68.25" customHeight="1">
      <c r="A38" s="41">
        <v>36</v>
      </c>
      <c r="B38" s="15" t="s">
        <v>60</v>
      </c>
      <c r="C38" s="16" t="s">
        <v>61</v>
      </c>
      <c r="D38" s="17" t="s">
        <v>284</v>
      </c>
      <c r="E38" s="42">
        <v>4</v>
      </c>
      <c r="F38" s="42">
        <v>0</v>
      </c>
      <c r="G38" s="17">
        <v>4</v>
      </c>
      <c r="H38" s="18"/>
      <c r="I38" s="19">
        <f t="shared" si="1"/>
        <v>0</v>
      </c>
    </row>
    <row r="39" spans="1:9" ht="75">
      <c r="A39" s="41">
        <v>37</v>
      </c>
      <c r="B39" s="15" t="s">
        <v>100</v>
      </c>
      <c r="C39" s="16" t="s">
        <v>101</v>
      </c>
      <c r="D39" s="17" t="s">
        <v>350</v>
      </c>
      <c r="E39" s="42">
        <v>2</v>
      </c>
      <c r="F39" s="42">
        <v>2</v>
      </c>
      <c r="G39" s="17">
        <v>4</v>
      </c>
      <c r="H39" s="18"/>
      <c r="I39" s="19">
        <f t="shared" si="1"/>
        <v>0</v>
      </c>
    </row>
    <row r="40" spans="1:9" ht="60">
      <c r="A40" s="41">
        <v>38</v>
      </c>
      <c r="B40" s="15" t="s">
        <v>0</v>
      </c>
      <c r="C40" s="16" t="s">
        <v>1</v>
      </c>
      <c r="D40" s="17" t="s">
        <v>359</v>
      </c>
      <c r="E40" s="42">
        <v>1</v>
      </c>
      <c r="F40" s="42">
        <v>0</v>
      </c>
      <c r="G40" s="17">
        <v>1</v>
      </c>
      <c r="H40" s="18"/>
      <c r="I40" s="19">
        <f t="shared" si="1"/>
        <v>0</v>
      </c>
    </row>
    <row r="41" spans="1:9" ht="61.5" customHeight="1">
      <c r="A41" s="41">
        <v>39</v>
      </c>
      <c r="B41" s="15" t="s">
        <v>0</v>
      </c>
      <c r="C41" s="16" t="s">
        <v>2</v>
      </c>
      <c r="D41" s="17" t="s">
        <v>360</v>
      </c>
      <c r="E41" s="42">
        <v>1</v>
      </c>
      <c r="F41" s="42">
        <v>0</v>
      </c>
      <c r="G41" s="17">
        <v>1</v>
      </c>
      <c r="H41" s="18"/>
      <c r="I41" s="19">
        <f t="shared" si="1"/>
        <v>0</v>
      </c>
    </row>
    <row r="42" spans="1:9" ht="105">
      <c r="A42" s="41">
        <v>40</v>
      </c>
      <c r="B42" s="15" t="s">
        <v>156</v>
      </c>
      <c r="C42" s="16" t="s">
        <v>157</v>
      </c>
      <c r="D42" s="17" t="s">
        <v>376</v>
      </c>
      <c r="E42" s="42">
        <v>2</v>
      </c>
      <c r="F42" s="42">
        <v>2</v>
      </c>
      <c r="G42" s="17">
        <v>4</v>
      </c>
      <c r="H42" s="18"/>
      <c r="I42" s="19">
        <f t="shared" si="1"/>
        <v>0</v>
      </c>
    </row>
    <row r="43" spans="1:9" ht="15.75">
      <c r="A43" s="41">
        <v>41</v>
      </c>
      <c r="B43" s="15" t="s">
        <v>96</v>
      </c>
      <c r="C43" s="16" t="s">
        <v>97</v>
      </c>
      <c r="D43" s="17" t="s">
        <v>348</v>
      </c>
      <c r="E43" s="42">
        <v>1</v>
      </c>
      <c r="F43" s="42">
        <v>0</v>
      </c>
      <c r="G43" s="17">
        <v>1</v>
      </c>
      <c r="H43" s="18"/>
      <c r="I43" s="19">
        <f t="shared" si="1"/>
        <v>0</v>
      </c>
    </row>
    <row r="44" spans="1:9" ht="48" customHeight="1">
      <c r="A44" s="41">
        <v>42</v>
      </c>
      <c r="B44" s="15" t="s">
        <v>31</v>
      </c>
      <c r="C44" s="16" t="s">
        <v>32</v>
      </c>
      <c r="D44" s="17" t="s">
        <v>262</v>
      </c>
      <c r="E44" s="42">
        <v>5</v>
      </c>
      <c r="F44" s="42">
        <v>10</v>
      </c>
      <c r="G44" s="17">
        <v>15</v>
      </c>
      <c r="H44" s="18"/>
      <c r="I44" s="19">
        <f t="shared" si="1"/>
        <v>0</v>
      </c>
    </row>
    <row r="45" spans="1:9" ht="78" customHeight="1">
      <c r="A45" s="41">
        <v>43</v>
      </c>
      <c r="B45" s="15" t="s">
        <v>31</v>
      </c>
      <c r="C45" s="16" t="s">
        <v>33</v>
      </c>
      <c r="D45" s="17" t="s">
        <v>263</v>
      </c>
      <c r="E45" s="42">
        <v>5</v>
      </c>
      <c r="F45" s="42">
        <v>10</v>
      </c>
      <c r="G45" s="17">
        <v>15</v>
      </c>
      <c r="H45" s="18"/>
      <c r="I45" s="19">
        <f t="shared" si="1"/>
        <v>0</v>
      </c>
    </row>
    <row r="46" spans="1:9" ht="60">
      <c r="A46" s="41">
        <v>44</v>
      </c>
      <c r="B46" s="15" t="s">
        <v>31</v>
      </c>
      <c r="C46" s="16" t="s">
        <v>34</v>
      </c>
      <c r="D46" s="17" t="s">
        <v>264</v>
      </c>
      <c r="E46" s="42">
        <v>5</v>
      </c>
      <c r="F46" s="42">
        <v>10</v>
      </c>
      <c r="G46" s="17">
        <v>15</v>
      </c>
      <c r="H46" s="18"/>
      <c r="I46" s="19">
        <f t="shared" si="1"/>
        <v>0</v>
      </c>
    </row>
    <row r="47" spans="1:9" ht="150">
      <c r="A47" s="41">
        <v>45</v>
      </c>
      <c r="B47" s="15" t="s">
        <v>9</v>
      </c>
      <c r="C47" s="16" t="s">
        <v>16</v>
      </c>
      <c r="D47" s="17" t="s">
        <v>366</v>
      </c>
      <c r="E47" s="42">
        <v>1</v>
      </c>
      <c r="F47" s="42">
        <v>1</v>
      </c>
      <c r="G47" s="17">
        <v>2</v>
      </c>
      <c r="H47" s="18"/>
      <c r="I47" s="19">
        <f t="shared" si="1"/>
        <v>0</v>
      </c>
    </row>
    <row r="48" spans="1:9" ht="105">
      <c r="A48" s="41">
        <v>46</v>
      </c>
      <c r="B48" s="15" t="s">
        <v>192</v>
      </c>
      <c r="C48" s="16" t="s">
        <v>193</v>
      </c>
      <c r="D48" s="17" t="s">
        <v>306</v>
      </c>
      <c r="E48" s="42">
        <v>20</v>
      </c>
      <c r="F48" s="42">
        <v>20</v>
      </c>
      <c r="G48" s="17">
        <v>40</v>
      </c>
      <c r="H48" s="18"/>
      <c r="I48" s="19">
        <f t="shared" si="1"/>
        <v>0</v>
      </c>
    </row>
    <row r="49" spans="1:9" ht="60">
      <c r="A49" s="41">
        <v>47</v>
      </c>
      <c r="B49" s="15" t="s">
        <v>77</v>
      </c>
      <c r="C49" s="16" t="s">
        <v>83</v>
      </c>
      <c r="D49" s="17" t="s">
        <v>339</v>
      </c>
      <c r="E49" s="42">
        <v>10</v>
      </c>
      <c r="F49" s="42">
        <v>30</v>
      </c>
      <c r="G49" s="17">
        <v>40</v>
      </c>
      <c r="H49" s="18"/>
      <c r="I49" s="19">
        <f t="shared" si="1"/>
        <v>0</v>
      </c>
    </row>
    <row r="50" spans="1:9" ht="93.75" customHeight="1">
      <c r="A50" s="41">
        <v>48</v>
      </c>
      <c r="B50" s="15" t="s">
        <v>77</v>
      </c>
      <c r="C50" s="16" t="s">
        <v>84</v>
      </c>
      <c r="D50" s="17" t="s">
        <v>340</v>
      </c>
      <c r="E50" s="42">
        <v>10</v>
      </c>
      <c r="F50" s="42">
        <v>30</v>
      </c>
      <c r="G50" s="17">
        <v>40</v>
      </c>
      <c r="H50" s="18"/>
      <c r="I50" s="19">
        <f t="shared" si="1"/>
        <v>0</v>
      </c>
    </row>
    <row r="51" spans="1:9" ht="90.75" customHeight="1">
      <c r="A51" s="41">
        <v>49</v>
      </c>
      <c r="B51" s="15" t="s">
        <v>78</v>
      </c>
      <c r="C51" s="16" t="s">
        <v>79</v>
      </c>
      <c r="D51" s="17" t="s">
        <v>259</v>
      </c>
      <c r="E51" s="42">
        <v>2</v>
      </c>
      <c r="F51" s="42">
        <v>0</v>
      </c>
      <c r="G51" s="17">
        <v>2</v>
      </c>
      <c r="H51" s="18"/>
      <c r="I51" s="19">
        <f t="shared" si="1"/>
        <v>0</v>
      </c>
    </row>
    <row r="52" spans="1:9" ht="15.75">
      <c r="A52" s="41">
        <v>50</v>
      </c>
      <c r="B52" s="15" t="s">
        <v>172</v>
      </c>
      <c r="C52" s="16" t="s">
        <v>173</v>
      </c>
      <c r="D52" s="17" t="s">
        <v>319</v>
      </c>
      <c r="E52" s="42">
        <v>5</v>
      </c>
      <c r="F52" s="42">
        <v>50</v>
      </c>
      <c r="G52" s="17">
        <v>55</v>
      </c>
      <c r="H52" s="18"/>
      <c r="I52" s="19">
        <f t="shared" si="1"/>
        <v>0</v>
      </c>
    </row>
    <row r="53" spans="1:9" ht="15.75">
      <c r="A53" s="41">
        <v>51</v>
      </c>
      <c r="B53" s="15" t="s">
        <v>172</v>
      </c>
      <c r="C53" s="16" t="s">
        <v>174</v>
      </c>
      <c r="D53" s="17" t="s">
        <v>320</v>
      </c>
      <c r="E53" s="42">
        <v>5</v>
      </c>
      <c r="F53" s="42">
        <v>50</v>
      </c>
      <c r="G53" s="17">
        <v>55</v>
      </c>
      <c r="H53" s="18"/>
      <c r="I53" s="19">
        <f t="shared" si="1"/>
        <v>0</v>
      </c>
    </row>
    <row r="54" spans="1:9" ht="15.75">
      <c r="A54" s="41">
        <v>52</v>
      </c>
      <c r="B54" s="15" t="s">
        <v>172</v>
      </c>
      <c r="C54" s="16" t="s">
        <v>175</v>
      </c>
      <c r="D54" s="17" t="s">
        <v>321</v>
      </c>
      <c r="E54" s="42">
        <v>5</v>
      </c>
      <c r="F54" s="42">
        <v>20</v>
      </c>
      <c r="G54" s="17">
        <v>25</v>
      </c>
      <c r="H54" s="18"/>
      <c r="I54" s="19">
        <f t="shared" si="1"/>
        <v>0</v>
      </c>
    </row>
    <row r="55" spans="1:9" ht="62.25" customHeight="1">
      <c r="A55" s="41">
        <v>53</v>
      </c>
      <c r="B55" s="15" t="s">
        <v>172</v>
      </c>
      <c r="C55" s="16" t="s">
        <v>176</v>
      </c>
      <c r="D55" s="17" t="s">
        <v>322</v>
      </c>
      <c r="E55" s="42">
        <v>5</v>
      </c>
      <c r="F55" s="42">
        <v>20</v>
      </c>
      <c r="G55" s="17">
        <v>25</v>
      </c>
      <c r="H55" s="18"/>
      <c r="I55" s="19">
        <f t="shared" si="1"/>
        <v>0</v>
      </c>
    </row>
    <row r="56" spans="1:9" ht="15.75">
      <c r="A56" s="41">
        <v>54</v>
      </c>
      <c r="B56" s="15" t="s">
        <v>172</v>
      </c>
      <c r="C56" s="16" t="s">
        <v>177</v>
      </c>
      <c r="D56" s="17" t="s">
        <v>323</v>
      </c>
      <c r="E56" s="42">
        <v>5</v>
      </c>
      <c r="F56" s="42">
        <v>20</v>
      </c>
      <c r="G56" s="17">
        <v>25</v>
      </c>
      <c r="H56" s="18"/>
      <c r="I56" s="19">
        <f t="shared" si="1"/>
        <v>0</v>
      </c>
    </row>
    <row r="57" spans="1:9" ht="15.75">
      <c r="A57" s="41">
        <v>55</v>
      </c>
      <c r="B57" s="15" t="s">
        <v>172</v>
      </c>
      <c r="C57" s="16" t="s">
        <v>178</v>
      </c>
      <c r="D57" s="17" t="s">
        <v>324</v>
      </c>
      <c r="E57" s="42">
        <v>5</v>
      </c>
      <c r="F57" s="42">
        <v>20</v>
      </c>
      <c r="G57" s="17">
        <v>25</v>
      </c>
      <c r="H57" s="18"/>
      <c r="I57" s="19">
        <f t="shared" si="1"/>
        <v>0</v>
      </c>
    </row>
    <row r="58" spans="1:9" ht="45">
      <c r="A58" s="41">
        <v>56</v>
      </c>
      <c r="B58" s="15" t="s">
        <v>179</v>
      </c>
      <c r="C58" s="16" t="s">
        <v>180</v>
      </c>
      <c r="D58" s="17" t="s">
        <v>325</v>
      </c>
      <c r="E58" s="42">
        <v>2</v>
      </c>
      <c r="F58" s="42">
        <v>2</v>
      </c>
      <c r="G58" s="17">
        <v>4</v>
      </c>
      <c r="H58" s="18"/>
      <c r="I58" s="19">
        <f t="shared" si="1"/>
        <v>0</v>
      </c>
    </row>
    <row r="59" spans="1:9" ht="60">
      <c r="A59" s="41">
        <v>57</v>
      </c>
      <c r="B59" s="20" t="s">
        <v>381</v>
      </c>
      <c r="C59" s="20" t="s">
        <v>382</v>
      </c>
      <c r="D59" s="17" t="s">
        <v>383</v>
      </c>
      <c r="E59" s="17">
        <v>0</v>
      </c>
      <c r="F59" s="17">
        <v>1</v>
      </c>
      <c r="G59" s="17">
        <v>1</v>
      </c>
      <c r="H59" s="24"/>
      <c r="I59" s="19">
        <f t="shared" si="1"/>
        <v>0</v>
      </c>
    </row>
    <row r="60" spans="1:9" ht="105">
      <c r="A60" s="41">
        <v>58</v>
      </c>
      <c r="B60" s="16" t="s">
        <v>402</v>
      </c>
      <c r="C60" s="16" t="s">
        <v>400</v>
      </c>
      <c r="D60" s="17" t="s">
        <v>403</v>
      </c>
      <c r="E60" s="42">
        <v>20</v>
      </c>
      <c r="F60" s="42">
        <v>30</v>
      </c>
      <c r="G60" s="17">
        <v>50</v>
      </c>
      <c r="H60" s="22"/>
      <c r="I60" s="19">
        <f t="shared" si="1"/>
        <v>0</v>
      </c>
    </row>
    <row r="61" spans="1:9" ht="105">
      <c r="A61" s="41">
        <v>59</v>
      </c>
      <c r="B61" s="16" t="s">
        <v>399</v>
      </c>
      <c r="C61" s="16" t="s">
        <v>400</v>
      </c>
      <c r="D61" s="17" t="s">
        <v>401</v>
      </c>
      <c r="E61" s="42">
        <v>20</v>
      </c>
      <c r="F61" s="42">
        <v>30</v>
      </c>
      <c r="G61" s="17">
        <v>50</v>
      </c>
      <c r="H61" s="22"/>
      <c r="I61" s="19">
        <f t="shared" si="1"/>
        <v>0</v>
      </c>
    </row>
    <row r="62" spans="1:9" ht="60">
      <c r="A62" s="41">
        <v>60</v>
      </c>
      <c r="B62" s="15" t="s">
        <v>146</v>
      </c>
      <c r="C62" s="16" t="s">
        <v>183</v>
      </c>
      <c r="D62" s="17" t="s">
        <v>271</v>
      </c>
      <c r="E62" s="42">
        <v>1</v>
      </c>
      <c r="F62" s="42">
        <v>0</v>
      </c>
      <c r="G62" s="17">
        <v>1</v>
      </c>
      <c r="H62" s="18"/>
      <c r="I62" s="19">
        <f t="shared" si="1"/>
        <v>0</v>
      </c>
    </row>
    <row r="63" spans="1:9" ht="60">
      <c r="A63" s="41">
        <v>61</v>
      </c>
      <c r="B63" s="15" t="s">
        <v>58</v>
      </c>
      <c r="C63" s="16" t="s">
        <v>59</v>
      </c>
      <c r="D63" s="17" t="s">
        <v>283</v>
      </c>
      <c r="E63" s="42">
        <v>20</v>
      </c>
      <c r="F63" s="42">
        <v>0</v>
      </c>
      <c r="G63" s="17">
        <v>20</v>
      </c>
      <c r="H63" s="18"/>
      <c r="I63" s="19">
        <f t="shared" si="1"/>
        <v>0</v>
      </c>
    </row>
    <row r="64" spans="1:9" ht="105">
      <c r="A64" s="41">
        <v>62</v>
      </c>
      <c r="B64" s="15" t="s">
        <v>10</v>
      </c>
      <c r="C64" s="16" t="s">
        <v>11</v>
      </c>
      <c r="D64" s="17" t="s">
        <v>367</v>
      </c>
      <c r="E64" s="42">
        <v>0</v>
      </c>
      <c r="F64" s="42">
        <v>2</v>
      </c>
      <c r="G64" s="17">
        <v>2</v>
      </c>
      <c r="H64" s="18"/>
      <c r="I64" s="19">
        <f t="shared" si="1"/>
        <v>0</v>
      </c>
    </row>
    <row r="65" spans="1:9" ht="45">
      <c r="A65" s="41">
        <v>63</v>
      </c>
      <c r="B65" s="15" t="s">
        <v>165</v>
      </c>
      <c r="C65" s="16" t="s">
        <v>167</v>
      </c>
      <c r="D65" s="17" t="s">
        <v>315</v>
      </c>
      <c r="E65" s="42">
        <v>5</v>
      </c>
      <c r="F65" s="42">
        <v>0</v>
      </c>
      <c r="G65" s="17">
        <v>5</v>
      </c>
      <c r="H65" s="18"/>
      <c r="I65" s="19">
        <f t="shared" si="1"/>
        <v>0</v>
      </c>
    </row>
    <row r="66" spans="1:9" ht="45">
      <c r="A66" s="41">
        <v>64</v>
      </c>
      <c r="B66" s="15" t="s">
        <v>165</v>
      </c>
      <c r="C66" s="16" t="s">
        <v>166</v>
      </c>
      <c r="D66" s="17" t="s">
        <v>314</v>
      </c>
      <c r="E66" s="42">
        <v>5</v>
      </c>
      <c r="F66" s="42">
        <v>5</v>
      </c>
      <c r="G66" s="17">
        <v>10</v>
      </c>
      <c r="H66" s="18"/>
      <c r="I66" s="19">
        <f t="shared" si="1"/>
        <v>0</v>
      </c>
    </row>
    <row r="67" spans="1:9" ht="90">
      <c r="A67" s="41">
        <v>65</v>
      </c>
      <c r="B67" s="15" t="s">
        <v>244</v>
      </c>
      <c r="C67" s="16" t="s">
        <v>245</v>
      </c>
      <c r="D67" s="17" t="s">
        <v>297</v>
      </c>
      <c r="E67" s="42">
        <v>5</v>
      </c>
      <c r="F67" s="42">
        <v>5</v>
      </c>
      <c r="G67" s="17">
        <v>10</v>
      </c>
      <c r="H67" s="18"/>
      <c r="I67" s="19">
        <f aca="true" t="shared" si="2" ref="I67:I98">+H67*G67</f>
        <v>0</v>
      </c>
    </row>
    <row r="68" spans="1:9" ht="75">
      <c r="A68" s="41">
        <v>66</v>
      </c>
      <c r="B68" s="15" t="s">
        <v>170</v>
      </c>
      <c r="C68" s="16" t="s">
        <v>427</v>
      </c>
      <c r="D68" s="17" t="s">
        <v>318</v>
      </c>
      <c r="E68" s="42">
        <v>5</v>
      </c>
      <c r="F68" s="42">
        <v>0</v>
      </c>
      <c r="G68" s="17">
        <v>5</v>
      </c>
      <c r="H68" s="18"/>
      <c r="I68" s="19">
        <f t="shared" si="2"/>
        <v>0</v>
      </c>
    </row>
    <row r="69" spans="1:9" ht="45">
      <c r="A69" s="41">
        <v>67</v>
      </c>
      <c r="B69" s="15" t="s">
        <v>170</v>
      </c>
      <c r="C69" s="16" t="s">
        <v>171</v>
      </c>
      <c r="D69" s="17" t="s">
        <v>317</v>
      </c>
      <c r="E69" s="42">
        <v>5</v>
      </c>
      <c r="F69" s="42">
        <v>10</v>
      </c>
      <c r="G69" s="17">
        <v>15</v>
      </c>
      <c r="H69" s="18"/>
      <c r="I69" s="19">
        <f t="shared" si="2"/>
        <v>0</v>
      </c>
    </row>
    <row r="70" spans="1:9" ht="60">
      <c r="A70" s="41">
        <v>68</v>
      </c>
      <c r="B70" s="15" t="s">
        <v>144</v>
      </c>
      <c r="C70" s="16" t="s">
        <v>145</v>
      </c>
      <c r="D70" s="17" t="s">
        <v>270</v>
      </c>
      <c r="E70" s="42">
        <v>5</v>
      </c>
      <c r="F70" s="42">
        <v>5</v>
      </c>
      <c r="G70" s="17">
        <v>10</v>
      </c>
      <c r="H70" s="18"/>
      <c r="I70" s="19">
        <f t="shared" si="2"/>
        <v>0</v>
      </c>
    </row>
    <row r="71" spans="1:9" ht="45">
      <c r="A71" s="41">
        <v>69</v>
      </c>
      <c r="B71" s="15" t="s">
        <v>35</v>
      </c>
      <c r="C71" s="16" t="s">
        <v>36</v>
      </c>
      <c r="D71" s="17" t="s">
        <v>265</v>
      </c>
      <c r="E71" s="42">
        <v>5</v>
      </c>
      <c r="F71" s="42">
        <v>10</v>
      </c>
      <c r="G71" s="17">
        <v>15</v>
      </c>
      <c r="H71" s="18"/>
      <c r="I71" s="19">
        <f t="shared" si="2"/>
        <v>0</v>
      </c>
    </row>
    <row r="72" spans="1:9" ht="60">
      <c r="A72" s="41">
        <v>70</v>
      </c>
      <c r="B72" s="15" t="s">
        <v>142</v>
      </c>
      <c r="C72" s="16" t="s">
        <v>143</v>
      </c>
      <c r="D72" s="17" t="s">
        <v>269</v>
      </c>
      <c r="E72" s="42">
        <v>5</v>
      </c>
      <c r="F72" s="42">
        <v>5</v>
      </c>
      <c r="G72" s="17">
        <v>10</v>
      </c>
      <c r="H72" s="18"/>
      <c r="I72" s="19">
        <f t="shared" si="2"/>
        <v>0</v>
      </c>
    </row>
    <row r="73" spans="1:9" ht="45">
      <c r="A73" s="41">
        <v>71</v>
      </c>
      <c r="B73" s="15" t="s">
        <v>140</v>
      </c>
      <c r="C73" s="16" t="s">
        <v>141</v>
      </c>
      <c r="D73" s="17" t="s">
        <v>268</v>
      </c>
      <c r="E73" s="42">
        <v>5</v>
      </c>
      <c r="F73" s="42">
        <v>10</v>
      </c>
      <c r="G73" s="17">
        <v>15</v>
      </c>
      <c r="H73" s="18"/>
      <c r="I73" s="19">
        <f t="shared" si="2"/>
        <v>0</v>
      </c>
    </row>
    <row r="74" spans="1:9" ht="45">
      <c r="A74" s="41">
        <v>72</v>
      </c>
      <c r="B74" s="15" t="s">
        <v>119</v>
      </c>
      <c r="C74" s="16" t="s">
        <v>120</v>
      </c>
      <c r="D74" s="17" t="s">
        <v>328</v>
      </c>
      <c r="E74" s="42">
        <v>20</v>
      </c>
      <c r="F74" s="42">
        <v>20</v>
      </c>
      <c r="G74" s="17">
        <v>40</v>
      </c>
      <c r="H74" s="18"/>
      <c r="I74" s="19">
        <f t="shared" si="2"/>
        <v>0</v>
      </c>
    </row>
    <row r="75" spans="1:9" ht="45">
      <c r="A75" s="41">
        <v>73</v>
      </c>
      <c r="B75" s="16" t="s">
        <v>404</v>
      </c>
      <c r="C75" s="16" t="s">
        <v>405</v>
      </c>
      <c r="D75" s="17" t="s">
        <v>406</v>
      </c>
      <c r="E75" s="42">
        <v>5</v>
      </c>
      <c r="F75" s="42">
        <v>0</v>
      </c>
      <c r="G75" s="17">
        <v>5</v>
      </c>
      <c r="H75" s="22"/>
      <c r="I75" s="19">
        <f t="shared" si="2"/>
        <v>0</v>
      </c>
    </row>
    <row r="76" spans="1:9" ht="121.5" customHeight="1">
      <c r="A76" s="41">
        <v>74</v>
      </c>
      <c r="B76" s="16" t="s">
        <v>407</v>
      </c>
      <c r="C76" s="16" t="s">
        <v>408</v>
      </c>
      <c r="D76" s="17" t="s">
        <v>409</v>
      </c>
      <c r="E76" s="42">
        <v>5</v>
      </c>
      <c r="F76" s="42">
        <v>3</v>
      </c>
      <c r="G76" s="17">
        <v>8</v>
      </c>
      <c r="H76" s="22"/>
      <c r="I76" s="19">
        <f t="shared" si="2"/>
        <v>0</v>
      </c>
    </row>
    <row r="77" spans="1:9" ht="30">
      <c r="A77" s="41">
        <v>75</v>
      </c>
      <c r="B77" s="16" t="s">
        <v>410</v>
      </c>
      <c r="C77" s="16" t="s">
        <v>408</v>
      </c>
      <c r="D77" s="17" t="s">
        <v>411</v>
      </c>
      <c r="E77" s="42">
        <v>5</v>
      </c>
      <c r="F77" s="42">
        <v>3</v>
      </c>
      <c r="G77" s="17">
        <v>8</v>
      </c>
      <c r="H77" s="22"/>
      <c r="I77" s="19">
        <f t="shared" si="2"/>
        <v>0</v>
      </c>
    </row>
    <row r="78" spans="1:9" ht="30">
      <c r="A78" s="41">
        <v>76</v>
      </c>
      <c r="B78" s="16" t="s">
        <v>412</v>
      </c>
      <c r="C78" s="16" t="s">
        <v>413</v>
      </c>
      <c r="D78" s="17" t="s">
        <v>414</v>
      </c>
      <c r="E78" s="42">
        <v>5</v>
      </c>
      <c r="F78" s="42">
        <v>3</v>
      </c>
      <c r="G78" s="17">
        <v>8</v>
      </c>
      <c r="H78" s="22"/>
      <c r="I78" s="19">
        <f t="shared" si="2"/>
        <v>0</v>
      </c>
    </row>
    <row r="79" spans="1:9" ht="30">
      <c r="A79" s="41">
        <v>77</v>
      </c>
      <c r="B79" s="23" t="s">
        <v>415</v>
      </c>
      <c r="C79" s="16" t="s">
        <v>416</v>
      </c>
      <c r="D79" s="17" t="s">
        <v>417</v>
      </c>
      <c r="E79" s="42">
        <v>5</v>
      </c>
      <c r="F79" s="42">
        <v>3</v>
      </c>
      <c r="G79" s="17">
        <v>8</v>
      </c>
      <c r="H79" s="22"/>
      <c r="I79" s="19">
        <f t="shared" si="2"/>
        <v>0</v>
      </c>
    </row>
    <row r="80" spans="1:9" ht="45">
      <c r="A80" s="41">
        <v>78</v>
      </c>
      <c r="B80" s="15" t="s">
        <v>198</v>
      </c>
      <c r="C80" s="16" t="s">
        <v>199</v>
      </c>
      <c r="D80" s="17" t="s">
        <v>309</v>
      </c>
      <c r="E80" s="42">
        <v>10</v>
      </c>
      <c r="F80" s="42">
        <v>20</v>
      </c>
      <c r="G80" s="17">
        <v>30</v>
      </c>
      <c r="H80" s="18"/>
      <c r="I80" s="19">
        <f t="shared" si="2"/>
        <v>0</v>
      </c>
    </row>
    <row r="81" spans="1:9" ht="107.25" customHeight="1">
      <c r="A81" s="41">
        <v>79</v>
      </c>
      <c r="B81" s="15" t="s">
        <v>52</v>
      </c>
      <c r="C81" s="16" t="s">
        <v>53</v>
      </c>
      <c r="D81" s="17" t="s">
        <v>280</v>
      </c>
      <c r="E81" s="42">
        <v>2</v>
      </c>
      <c r="F81" s="42">
        <v>0</v>
      </c>
      <c r="G81" s="17">
        <v>2</v>
      </c>
      <c r="H81" s="18"/>
      <c r="I81" s="19">
        <f t="shared" si="2"/>
        <v>0</v>
      </c>
    </row>
    <row r="82" spans="1:9" ht="54" customHeight="1">
      <c r="A82" s="41">
        <v>80</v>
      </c>
      <c r="B82" s="15" t="s">
        <v>66</v>
      </c>
      <c r="C82" s="16" t="s">
        <v>147</v>
      </c>
      <c r="D82" s="17" t="s">
        <v>288</v>
      </c>
      <c r="E82" s="42">
        <v>10</v>
      </c>
      <c r="F82" s="42">
        <v>0</v>
      </c>
      <c r="G82" s="17">
        <v>10</v>
      </c>
      <c r="H82" s="18"/>
      <c r="I82" s="19">
        <f t="shared" si="2"/>
        <v>0</v>
      </c>
    </row>
    <row r="83" spans="1:9" ht="51.75" customHeight="1">
      <c r="A83" s="41">
        <v>81</v>
      </c>
      <c r="B83" s="15" t="s">
        <v>66</v>
      </c>
      <c r="C83" s="16" t="s">
        <v>148</v>
      </c>
      <c r="D83" s="17" t="s">
        <v>289</v>
      </c>
      <c r="E83" s="42">
        <v>10</v>
      </c>
      <c r="F83" s="42">
        <v>0</v>
      </c>
      <c r="G83" s="17">
        <v>10</v>
      </c>
      <c r="H83" s="18"/>
      <c r="I83" s="19">
        <f t="shared" si="2"/>
        <v>0</v>
      </c>
    </row>
    <row r="84" spans="1:9" ht="54.75" customHeight="1">
      <c r="A84" s="41">
        <v>82</v>
      </c>
      <c r="B84" s="15" t="s">
        <v>87</v>
      </c>
      <c r="C84" s="16" t="s">
        <v>88</v>
      </c>
      <c r="D84" s="17" t="s">
        <v>343</v>
      </c>
      <c r="E84" s="42">
        <v>2</v>
      </c>
      <c r="F84" s="42">
        <v>2</v>
      </c>
      <c r="G84" s="17">
        <v>4</v>
      </c>
      <c r="H84" s="18"/>
      <c r="I84" s="19">
        <f t="shared" si="2"/>
        <v>0</v>
      </c>
    </row>
    <row r="85" spans="1:9" ht="52.5" customHeight="1">
      <c r="A85" s="41">
        <v>83</v>
      </c>
      <c r="B85" s="15" t="s">
        <v>162</v>
      </c>
      <c r="C85" s="16" t="s">
        <v>164</v>
      </c>
      <c r="D85" s="17" t="s">
        <v>313</v>
      </c>
      <c r="E85" s="42">
        <v>2</v>
      </c>
      <c r="F85" s="42">
        <v>5</v>
      </c>
      <c r="G85" s="17">
        <v>7</v>
      </c>
      <c r="H85" s="18"/>
      <c r="I85" s="19">
        <f t="shared" si="2"/>
        <v>0</v>
      </c>
    </row>
    <row r="86" spans="1:9" ht="60">
      <c r="A86" s="41">
        <v>84</v>
      </c>
      <c r="B86" s="15" t="s">
        <v>162</v>
      </c>
      <c r="C86" s="16" t="s">
        <v>163</v>
      </c>
      <c r="D86" s="17" t="s">
        <v>312</v>
      </c>
      <c r="E86" s="42">
        <v>2</v>
      </c>
      <c r="F86" s="42">
        <v>5</v>
      </c>
      <c r="G86" s="17">
        <v>7</v>
      </c>
      <c r="H86" s="18"/>
      <c r="I86" s="19">
        <f t="shared" si="2"/>
        <v>0</v>
      </c>
    </row>
    <row r="87" spans="1:9" ht="81" customHeight="1">
      <c r="A87" s="41">
        <v>85</v>
      </c>
      <c r="B87" s="15" t="s">
        <v>117</v>
      </c>
      <c r="C87" s="16" t="s">
        <v>118</v>
      </c>
      <c r="D87" s="17" t="s">
        <v>327</v>
      </c>
      <c r="E87" s="42">
        <v>20</v>
      </c>
      <c r="F87" s="42">
        <v>20</v>
      </c>
      <c r="G87" s="17">
        <v>40</v>
      </c>
      <c r="H87" s="18"/>
      <c r="I87" s="19">
        <f t="shared" si="2"/>
        <v>0</v>
      </c>
    </row>
    <row r="88" spans="1:9" ht="30">
      <c r="A88" s="41">
        <v>86</v>
      </c>
      <c r="B88" s="15" t="s">
        <v>48</v>
      </c>
      <c r="C88" s="16" t="s">
        <v>49</v>
      </c>
      <c r="D88" s="17" t="s">
        <v>278</v>
      </c>
      <c r="E88" s="42">
        <v>2</v>
      </c>
      <c r="F88" s="42">
        <v>2</v>
      </c>
      <c r="G88" s="17">
        <v>4</v>
      </c>
      <c r="H88" s="18"/>
      <c r="I88" s="19">
        <f t="shared" si="2"/>
        <v>0</v>
      </c>
    </row>
    <row r="89" spans="1:9" ht="45">
      <c r="A89" s="41">
        <v>87</v>
      </c>
      <c r="B89" s="16" t="s">
        <v>396</v>
      </c>
      <c r="C89" s="16" t="s">
        <v>397</v>
      </c>
      <c r="D89" s="17" t="s">
        <v>398</v>
      </c>
      <c r="E89" s="42">
        <v>5</v>
      </c>
      <c r="F89" s="42">
        <v>2</v>
      </c>
      <c r="G89" s="17">
        <v>7</v>
      </c>
      <c r="H89" s="22"/>
      <c r="I89" s="19">
        <f t="shared" si="2"/>
        <v>0</v>
      </c>
    </row>
    <row r="90" spans="1:9" ht="45">
      <c r="A90" s="41">
        <v>88</v>
      </c>
      <c r="B90" s="15" t="s">
        <v>37</v>
      </c>
      <c r="C90" s="16" t="s">
        <v>38</v>
      </c>
      <c r="D90" s="17" t="s">
        <v>266</v>
      </c>
      <c r="E90" s="42">
        <v>3</v>
      </c>
      <c r="F90" s="42">
        <v>5</v>
      </c>
      <c r="G90" s="17">
        <v>8</v>
      </c>
      <c r="H90" s="18"/>
      <c r="I90" s="19">
        <f t="shared" si="2"/>
        <v>0</v>
      </c>
    </row>
    <row r="91" spans="1:9" ht="107.25" customHeight="1">
      <c r="A91" s="41">
        <v>89</v>
      </c>
      <c r="B91" s="15" t="s">
        <v>37</v>
      </c>
      <c r="C91" s="16" t="s">
        <v>139</v>
      </c>
      <c r="D91" s="17" t="s">
        <v>267</v>
      </c>
      <c r="E91" s="42">
        <v>3</v>
      </c>
      <c r="F91" s="42">
        <v>3</v>
      </c>
      <c r="G91" s="17">
        <v>6</v>
      </c>
      <c r="H91" s="18"/>
      <c r="I91" s="19">
        <f t="shared" si="2"/>
        <v>0</v>
      </c>
    </row>
    <row r="92" spans="1:9" ht="45">
      <c r="A92" s="41">
        <v>90</v>
      </c>
      <c r="B92" s="15" t="s">
        <v>126</v>
      </c>
      <c r="C92" s="16" t="s">
        <v>129</v>
      </c>
      <c r="D92" s="17" t="s">
        <v>375</v>
      </c>
      <c r="E92" s="42">
        <v>30</v>
      </c>
      <c r="F92" s="42">
        <v>50</v>
      </c>
      <c r="G92" s="17">
        <v>80</v>
      </c>
      <c r="H92" s="18"/>
      <c r="I92" s="19">
        <f t="shared" si="2"/>
        <v>0</v>
      </c>
    </row>
    <row r="93" spans="1:9" ht="45">
      <c r="A93" s="41">
        <v>91</v>
      </c>
      <c r="B93" s="15" t="s">
        <v>126</v>
      </c>
      <c r="C93" s="16" t="s">
        <v>127</v>
      </c>
      <c r="D93" s="17" t="s">
        <v>373</v>
      </c>
      <c r="E93" s="42">
        <v>30</v>
      </c>
      <c r="F93" s="42">
        <v>50</v>
      </c>
      <c r="G93" s="17">
        <v>80</v>
      </c>
      <c r="H93" s="18"/>
      <c r="I93" s="19">
        <f t="shared" si="2"/>
        <v>0</v>
      </c>
    </row>
    <row r="94" spans="1:9" ht="45">
      <c r="A94" s="41">
        <v>92</v>
      </c>
      <c r="B94" s="15" t="s">
        <v>126</v>
      </c>
      <c r="C94" s="16" t="s">
        <v>128</v>
      </c>
      <c r="D94" s="17" t="s">
        <v>374</v>
      </c>
      <c r="E94" s="42">
        <v>10</v>
      </c>
      <c r="F94" s="42">
        <v>50</v>
      </c>
      <c r="G94" s="17">
        <v>60</v>
      </c>
      <c r="H94" s="18"/>
      <c r="I94" s="19">
        <f t="shared" si="2"/>
        <v>0</v>
      </c>
    </row>
    <row r="95" spans="1:9" ht="105">
      <c r="A95" s="41">
        <v>93</v>
      </c>
      <c r="B95" s="15" t="s">
        <v>104</v>
      </c>
      <c r="C95" s="16" t="s">
        <v>149</v>
      </c>
      <c r="D95" s="17" t="s">
        <v>352</v>
      </c>
      <c r="E95" s="42">
        <v>2</v>
      </c>
      <c r="F95" s="42">
        <v>0</v>
      </c>
      <c r="G95" s="17">
        <v>2</v>
      </c>
      <c r="H95" s="18"/>
      <c r="I95" s="19">
        <f t="shared" si="2"/>
        <v>0</v>
      </c>
    </row>
    <row r="96" spans="1:9" ht="30">
      <c r="A96" s="41">
        <v>94</v>
      </c>
      <c r="B96" s="15" t="s">
        <v>213</v>
      </c>
      <c r="C96" s="20" t="str">
        <f aca="true" t="shared" si="3" ref="C96:C101">+B96</f>
        <v>Statyw laboratoryjny bez wyposażenia, dł. pręta 900 mm, wym. podstawy: 300 x 220 mm</v>
      </c>
      <c r="D96" s="17" t="s">
        <v>353</v>
      </c>
      <c r="E96" s="42">
        <v>0</v>
      </c>
      <c r="F96" s="42">
        <v>30</v>
      </c>
      <c r="G96" s="17">
        <v>30</v>
      </c>
      <c r="H96" s="21"/>
      <c r="I96" s="19">
        <f t="shared" si="2"/>
        <v>0</v>
      </c>
    </row>
    <row r="97" spans="1:9" ht="15.75">
      <c r="A97" s="41">
        <v>95</v>
      </c>
      <c r="B97" s="15" t="s">
        <v>214</v>
      </c>
      <c r="C97" s="20" t="str">
        <f t="shared" si="3"/>
        <v>Łapa do biuret pojedyncza, chromowana</v>
      </c>
      <c r="D97" s="17" t="s">
        <v>354</v>
      </c>
      <c r="E97" s="42">
        <v>0</v>
      </c>
      <c r="F97" s="42">
        <v>30</v>
      </c>
      <c r="G97" s="17">
        <v>30</v>
      </c>
      <c r="H97" s="21"/>
      <c r="I97" s="19">
        <f t="shared" si="2"/>
        <v>0</v>
      </c>
    </row>
    <row r="98" spans="1:9" ht="15.75">
      <c r="A98" s="41">
        <v>96</v>
      </c>
      <c r="B98" s="15" t="s">
        <v>215</v>
      </c>
      <c r="C98" s="20" t="str">
        <f t="shared" si="3"/>
        <v>Łapa do chłodnic, chromowana</v>
      </c>
      <c r="D98" s="17" t="s">
        <v>355</v>
      </c>
      <c r="E98" s="42">
        <v>0</v>
      </c>
      <c r="F98" s="42">
        <v>20</v>
      </c>
      <c r="G98" s="17">
        <v>20</v>
      </c>
      <c r="H98" s="21"/>
      <c r="I98" s="19">
        <f t="shared" si="2"/>
        <v>0</v>
      </c>
    </row>
    <row r="99" spans="1:9" ht="15.75">
      <c r="A99" s="41">
        <v>97</v>
      </c>
      <c r="B99" s="15" t="s">
        <v>216</v>
      </c>
      <c r="C99" s="20" t="str">
        <f t="shared" si="3"/>
        <v>Łapa do kolb - duża, chromowana (śr. rozw. 25-55 mm)</v>
      </c>
      <c r="D99" s="17" t="s">
        <v>356</v>
      </c>
      <c r="E99" s="42">
        <v>0</v>
      </c>
      <c r="F99" s="42">
        <v>15</v>
      </c>
      <c r="G99" s="17">
        <v>15</v>
      </c>
      <c r="H99" s="21"/>
      <c r="I99" s="19">
        <f aca="true" t="shared" si="4" ref="I99:I130">+H99*G99</f>
        <v>0</v>
      </c>
    </row>
    <row r="100" spans="1:9" ht="15.75">
      <c r="A100" s="41">
        <v>98</v>
      </c>
      <c r="B100" s="15" t="s">
        <v>217</v>
      </c>
      <c r="C100" s="20" t="str">
        <f t="shared" si="3"/>
        <v>Łącznik krzyżowy, chromowany (śr. rozw. 12,5 mm)</v>
      </c>
      <c r="D100" s="17" t="s">
        <v>357</v>
      </c>
      <c r="E100" s="42">
        <v>0</v>
      </c>
      <c r="F100" s="42">
        <v>80</v>
      </c>
      <c r="G100" s="17">
        <v>80</v>
      </c>
      <c r="H100" s="21"/>
      <c r="I100" s="19">
        <f t="shared" si="4"/>
        <v>0</v>
      </c>
    </row>
    <row r="101" spans="1:9" ht="15.75">
      <c r="A101" s="41">
        <v>99</v>
      </c>
      <c r="B101" s="15" t="s">
        <v>218</v>
      </c>
      <c r="C101" s="20" t="str">
        <f t="shared" si="3"/>
        <v>Pierścień chromowany zamknięty, średnica 60 mm</v>
      </c>
      <c r="D101" s="17" t="s">
        <v>358</v>
      </c>
      <c r="E101" s="42">
        <v>0</v>
      </c>
      <c r="F101" s="42">
        <v>30</v>
      </c>
      <c r="G101" s="17">
        <v>30</v>
      </c>
      <c r="H101" s="21"/>
      <c r="I101" s="19">
        <f t="shared" si="4"/>
        <v>0</v>
      </c>
    </row>
    <row r="102" spans="1:9" ht="137.25" customHeight="1">
      <c r="A102" s="41">
        <v>100</v>
      </c>
      <c r="B102" s="15" t="s">
        <v>186</v>
      </c>
      <c r="C102" s="16" t="s">
        <v>187</v>
      </c>
      <c r="D102" s="17" t="s">
        <v>303</v>
      </c>
      <c r="E102" s="42">
        <v>10</v>
      </c>
      <c r="F102" s="42">
        <v>15</v>
      </c>
      <c r="G102" s="17">
        <v>25</v>
      </c>
      <c r="H102" s="18"/>
      <c r="I102" s="19">
        <f t="shared" si="4"/>
        <v>0</v>
      </c>
    </row>
    <row r="103" spans="1:9" ht="90">
      <c r="A103" s="41">
        <v>101</v>
      </c>
      <c r="B103" s="15" t="s">
        <v>181</v>
      </c>
      <c r="C103" s="16" t="s">
        <v>182</v>
      </c>
      <c r="D103" s="17" t="s">
        <v>377</v>
      </c>
      <c r="E103" s="42">
        <v>2</v>
      </c>
      <c r="F103" s="42">
        <v>0</v>
      </c>
      <c r="G103" s="17">
        <v>2</v>
      </c>
      <c r="H103" s="18"/>
      <c r="I103" s="19">
        <f t="shared" si="4"/>
        <v>0</v>
      </c>
    </row>
    <row r="104" spans="1:9" ht="123" customHeight="1">
      <c r="A104" s="41">
        <v>102</v>
      </c>
      <c r="B104" s="25" t="s">
        <v>246</v>
      </c>
      <c r="C104" s="16" t="s">
        <v>247</v>
      </c>
      <c r="D104" s="26" t="s">
        <v>335</v>
      </c>
      <c r="E104" s="42">
        <v>2</v>
      </c>
      <c r="F104" s="42">
        <v>30</v>
      </c>
      <c r="G104" s="17">
        <v>32</v>
      </c>
      <c r="H104" s="18"/>
      <c r="I104" s="19">
        <f t="shared" si="4"/>
        <v>0</v>
      </c>
    </row>
    <row r="105" spans="1:9" ht="105" customHeight="1">
      <c r="A105" s="41">
        <v>103</v>
      </c>
      <c r="B105" s="15" t="s">
        <v>246</v>
      </c>
      <c r="C105" s="16" t="s">
        <v>247</v>
      </c>
      <c r="D105" s="17" t="s">
        <v>334</v>
      </c>
      <c r="E105" s="42">
        <v>2</v>
      </c>
      <c r="F105" s="42">
        <v>10</v>
      </c>
      <c r="G105" s="17">
        <v>12</v>
      </c>
      <c r="H105" s="18"/>
      <c r="I105" s="19">
        <f t="shared" si="4"/>
        <v>0</v>
      </c>
    </row>
    <row r="106" spans="1:9" ht="30">
      <c r="A106" s="41">
        <v>104</v>
      </c>
      <c r="B106" s="15" t="s">
        <v>102</v>
      </c>
      <c r="C106" s="16" t="s">
        <v>103</v>
      </c>
      <c r="D106" s="17" t="s">
        <v>351</v>
      </c>
      <c r="E106" s="42">
        <v>1</v>
      </c>
      <c r="F106" s="43">
        <v>0</v>
      </c>
      <c r="G106" s="17">
        <v>1</v>
      </c>
      <c r="H106" s="18"/>
      <c r="I106" s="19">
        <f t="shared" si="4"/>
        <v>0</v>
      </c>
    </row>
    <row r="107" spans="1:9" ht="30">
      <c r="A107" s="41">
        <v>105</v>
      </c>
      <c r="B107" s="15" t="s">
        <v>206</v>
      </c>
      <c r="C107" s="20" t="s">
        <v>207</v>
      </c>
      <c r="D107" s="17" t="s">
        <v>275</v>
      </c>
      <c r="E107" s="42">
        <v>0</v>
      </c>
      <c r="F107" s="42">
        <v>7</v>
      </c>
      <c r="G107" s="17">
        <v>7</v>
      </c>
      <c r="H107" s="21"/>
      <c r="I107" s="19">
        <f t="shared" si="4"/>
        <v>0</v>
      </c>
    </row>
    <row r="108" spans="1:9" ht="45">
      <c r="A108" s="41">
        <v>106</v>
      </c>
      <c r="B108" s="15" t="s">
        <v>196</v>
      </c>
      <c r="C108" s="16" t="s">
        <v>197</v>
      </c>
      <c r="D108" s="17" t="s">
        <v>308</v>
      </c>
      <c r="E108" s="42">
        <v>4</v>
      </c>
      <c r="F108" s="42">
        <v>0</v>
      </c>
      <c r="G108" s="17">
        <v>4</v>
      </c>
      <c r="H108" s="18"/>
      <c r="I108" s="19">
        <f t="shared" si="4"/>
        <v>0</v>
      </c>
    </row>
    <row r="109" spans="1:9" ht="90">
      <c r="A109" s="41">
        <v>107</v>
      </c>
      <c r="B109" s="15" t="s">
        <v>150</v>
      </c>
      <c r="C109" s="16" t="s">
        <v>151</v>
      </c>
      <c r="D109" s="17" t="s">
        <v>298</v>
      </c>
      <c r="E109" s="42">
        <v>5</v>
      </c>
      <c r="F109" s="42">
        <v>15</v>
      </c>
      <c r="G109" s="17">
        <v>20</v>
      </c>
      <c r="H109" s="18"/>
      <c r="I109" s="19">
        <f t="shared" si="4"/>
        <v>0</v>
      </c>
    </row>
    <row r="110" spans="1:9" ht="45">
      <c r="A110" s="41">
        <v>108</v>
      </c>
      <c r="B110" s="15" t="s">
        <v>80</v>
      </c>
      <c r="C110" s="16" t="s">
        <v>81</v>
      </c>
      <c r="D110" s="17" t="s">
        <v>260</v>
      </c>
      <c r="E110" s="42">
        <v>1</v>
      </c>
      <c r="F110" s="42">
        <v>0</v>
      </c>
      <c r="G110" s="17">
        <v>1</v>
      </c>
      <c r="H110" s="18"/>
      <c r="I110" s="19">
        <f t="shared" si="4"/>
        <v>0</v>
      </c>
    </row>
    <row r="111" spans="1:9" ht="45">
      <c r="A111" s="41">
        <v>109</v>
      </c>
      <c r="B111" s="15" t="s">
        <v>80</v>
      </c>
      <c r="C111" s="16" t="s">
        <v>82</v>
      </c>
      <c r="D111" s="17" t="s">
        <v>261</v>
      </c>
      <c r="E111" s="42">
        <v>1</v>
      </c>
      <c r="F111" s="42">
        <v>0</v>
      </c>
      <c r="G111" s="17">
        <v>1</v>
      </c>
      <c r="H111" s="18"/>
      <c r="I111" s="19">
        <f t="shared" si="4"/>
        <v>0</v>
      </c>
    </row>
    <row r="112" spans="1:9" ht="30">
      <c r="A112" s="41">
        <v>110</v>
      </c>
      <c r="B112" s="15" t="s">
        <v>73</v>
      </c>
      <c r="C112" s="16" t="s">
        <v>74</v>
      </c>
      <c r="D112" s="17" t="s">
        <v>293</v>
      </c>
      <c r="E112" s="42">
        <v>10</v>
      </c>
      <c r="F112" s="42">
        <v>40</v>
      </c>
      <c r="G112" s="17">
        <v>50</v>
      </c>
      <c r="H112" s="18"/>
      <c r="I112" s="19">
        <f t="shared" si="4"/>
        <v>0</v>
      </c>
    </row>
    <row r="113" spans="1:9" ht="91.5" customHeight="1">
      <c r="A113" s="41">
        <v>111</v>
      </c>
      <c r="B113" s="15" t="s">
        <v>184</v>
      </c>
      <c r="C113" s="16" t="s">
        <v>185</v>
      </c>
      <c r="D113" s="17" t="s">
        <v>302</v>
      </c>
      <c r="E113" s="42">
        <v>2</v>
      </c>
      <c r="F113" s="42">
        <v>2</v>
      </c>
      <c r="G113" s="17">
        <v>4</v>
      </c>
      <c r="H113" s="18"/>
      <c r="I113" s="19">
        <f t="shared" si="4"/>
        <v>0</v>
      </c>
    </row>
    <row r="114" spans="1:9" ht="78.75" customHeight="1">
      <c r="A114" s="41">
        <v>112</v>
      </c>
      <c r="B114" s="15" t="s">
        <v>75</v>
      </c>
      <c r="C114" s="16" t="s">
        <v>76</v>
      </c>
      <c r="D114" s="17" t="s">
        <v>294</v>
      </c>
      <c r="E114" s="42">
        <v>3</v>
      </c>
      <c r="F114" s="42">
        <v>0</v>
      </c>
      <c r="G114" s="17">
        <v>3</v>
      </c>
      <c r="H114" s="18"/>
      <c r="I114" s="19">
        <f t="shared" si="4"/>
        <v>0</v>
      </c>
    </row>
    <row r="115" spans="1:9" ht="30">
      <c r="A115" s="41">
        <v>113</v>
      </c>
      <c r="B115" s="15" t="s">
        <v>152</v>
      </c>
      <c r="C115" s="16" t="s">
        <v>153</v>
      </c>
      <c r="D115" s="17" t="s">
        <v>299</v>
      </c>
      <c r="E115" s="42">
        <v>1</v>
      </c>
      <c r="F115" s="42">
        <v>30</v>
      </c>
      <c r="G115" s="17">
        <v>31</v>
      </c>
      <c r="H115" s="18"/>
      <c r="I115" s="19">
        <f t="shared" si="4"/>
        <v>0</v>
      </c>
    </row>
    <row r="116" spans="1:9" ht="30">
      <c r="A116" s="41">
        <v>114</v>
      </c>
      <c r="B116" s="15" t="s">
        <v>152</v>
      </c>
      <c r="C116" s="16" t="s">
        <v>154</v>
      </c>
      <c r="D116" s="17" t="s">
        <v>300</v>
      </c>
      <c r="E116" s="42">
        <v>1</v>
      </c>
      <c r="F116" s="42">
        <v>30</v>
      </c>
      <c r="G116" s="17">
        <v>31</v>
      </c>
      <c r="H116" s="18"/>
      <c r="I116" s="19">
        <f t="shared" si="4"/>
        <v>0</v>
      </c>
    </row>
    <row r="117" spans="1:9" ht="30">
      <c r="A117" s="41">
        <v>115</v>
      </c>
      <c r="B117" s="15" t="s">
        <v>152</v>
      </c>
      <c r="C117" s="16" t="s">
        <v>155</v>
      </c>
      <c r="D117" s="17" t="s">
        <v>301</v>
      </c>
      <c r="E117" s="42">
        <v>1</v>
      </c>
      <c r="F117" s="42">
        <v>30</v>
      </c>
      <c r="G117" s="17">
        <v>31</v>
      </c>
      <c r="H117" s="18"/>
      <c r="I117" s="19">
        <f t="shared" si="4"/>
        <v>0</v>
      </c>
    </row>
    <row r="118" spans="1:9" ht="120">
      <c r="A118" s="41">
        <v>116</v>
      </c>
      <c r="B118" s="16" t="s">
        <v>384</v>
      </c>
      <c r="C118" s="16" t="s">
        <v>385</v>
      </c>
      <c r="D118" s="17" t="s">
        <v>386</v>
      </c>
      <c r="E118" s="42">
        <v>2</v>
      </c>
      <c r="F118" s="42">
        <v>2</v>
      </c>
      <c r="G118" s="17">
        <v>4</v>
      </c>
      <c r="H118" s="22"/>
      <c r="I118" s="19">
        <f t="shared" si="4"/>
        <v>0</v>
      </c>
    </row>
    <row r="119" spans="1:9" ht="106.5" customHeight="1">
      <c r="A119" s="41">
        <v>117</v>
      </c>
      <c r="B119" s="15" t="s">
        <v>69</v>
      </c>
      <c r="C119" s="16" t="s">
        <v>70</v>
      </c>
      <c r="D119" s="17" t="s">
        <v>291</v>
      </c>
      <c r="E119" s="42">
        <v>10</v>
      </c>
      <c r="F119" s="42">
        <v>0</v>
      </c>
      <c r="G119" s="17">
        <v>10</v>
      </c>
      <c r="H119" s="18"/>
      <c r="I119" s="19">
        <f t="shared" si="4"/>
        <v>0</v>
      </c>
    </row>
    <row r="120" spans="1:9" ht="105" customHeight="1">
      <c r="A120" s="41">
        <v>118</v>
      </c>
      <c r="B120" s="15" t="s">
        <v>67</v>
      </c>
      <c r="C120" s="16" t="s">
        <v>68</v>
      </c>
      <c r="D120" s="17" t="s">
        <v>290</v>
      </c>
      <c r="E120" s="42">
        <v>30</v>
      </c>
      <c r="F120" s="42">
        <v>40</v>
      </c>
      <c r="G120" s="17">
        <v>70</v>
      </c>
      <c r="H120" s="18"/>
      <c r="I120" s="19">
        <f t="shared" si="4"/>
        <v>0</v>
      </c>
    </row>
    <row r="121" spans="1:9" ht="75">
      <c r="A121" s="41">
        <v>119</v>
      </c>
      <c r="B121" s="15" t="s">
        <v>113</v>
      </c>
      <c r="C121" s="16" t="s">
        <v>114</v>
      </c>
      <c r="D121" s="17" t="s">
        <v>372</v>
      </c>
      <c r="E121" s="42">
        <v>2</v>
      </c>
      <c r="F121" s="42">
        <v>8</v>
      </c>
      <c r="G121" s="17">
        <v>10</v>
      </c>
      <c r="H121" s="18"/>
      <c r="I121" s="19">
        <f t="shared" si="4"/>
        <v>0</v>
      </c>
    </row>
    <row r="122" spans="1:9" ht="75">
      <c r="A122" s="41">
        <v>120</v>
      </c>
      <c r="B122" s="15" t="s">
        <v>17</v>
      </c>
      <c r="C122" s="16" t="s">
        <v>18</v>
      </c>
      <c r="D122" s="17" t="s">
        <v>257</v>
      </c>
      <c r="E122" s="42">
        <v>1</v>
      </c>
      <c r="F122" s="42">
        <v>1</v>
      </c>
      <c r="G122" s="17">
        <v>2</v>
      </c>
      <c r="H122" s="18"/>
      <c r="I122" s="19">
        <f t="shared" si="4"/>
        <v>0</v>
      </c>
    </row>
    <row r="123" spans="1:9" ht="90">
      <c r="A123" s="41">
        <v>121</v>
      </c>
      <c r="B123" s="15" t="s">
        <v>168</v>
      </c>
      <c r="C123" s="16" t="s">
        <v>169</v>
      </c>
      <c r="D123" s="17" t="s">
        <v>316</v>
      </c>
      <c r="E123" s="42">
        <v>1</v>
      </c>
      <c r="F123" s="42">
        <v>3</v>
      </c>
      <c r="G123" s="17">
        <v>4</v>
      </c>
      <c r="H123" s="18"/>
      <c r="I123" s="19">
        <f t="shared" si="4"/>
        <v>0</v>
      </c>
    </row>
    <row r="124" spans="1:9" ht="45">
      <c r="A124" s="41">
        <v>122</v>
      </c>
      <c r="B124" s="15" t="s">
        <v>85</v>
      </c>
      <c r="C124" s="16" t="s">
        <v>86</v>
      </c>
      <c r="D124" s="17" t="s">
        <v>341</v>
      </c>
      <c r="E124" s="42">
        <v>5</v>
      </c>
      <c r="F124" s="42">
        <v>5</v>
      </c>
      <c r="G124" s="17">
        <v>10</v>
      </c>
      <c r="H124" s="18"/>
      <c r="I124" s="19">
        <f t="shared" si="4"/>
        <v>0</v>
      </c>
    </row>
    <row r="125" spans="1:9" ht="45">
      <c r="A125" s="41">
        <v>123</v>
      </c>
      <c r="B125" s="15" t="s">
        <v>50</v>
      </c>
      <c r="C125" s="16" t="s">
        <v>51</v>
      </c>
      <c r="D125" s="17" t="s">
        <v>279</v>
      </c>
      <c r="E125" s="42">
        <v>6</v>
      </c>
      <c r="F125" s="42">
        <v>6</v>
      </c>
      <c r="G125" s="17">
        <v>12</v>
      </c>
      <c r="H125" s="18"/>
      <c r="I125" s="19">
        <f t="shared" si="4"/>
        <v>0</v>
      </c>
    </row>
    <row r="126" spans="1:9" ht="30">
      <c r="A126" s="41">
        <v>124</v>
      </c>
      <c r="B126" s="15" t="s">
        <v>194</v>
      </c>
      <c r="C126" s="23" t="s">
        <v>195</v>
      </c>
      <c r="D126" s="17" t="s">
        <v>307</v>
      </c>
      <c r="E126" s="42">
        <v>20</v>
      </c>
      <c r="F126" s="42">
        <v>0</v>
      </c>
      <c r="G126" s="17">
        <v>20</v>
      </c>
      <c r="H126" s="18"/>
      <c r="I126" s="19">
        <f t="shared" si="4"/>
        <v>0</v>
      </c>
    </row>
    <row r="127" spans="1:9" ht="15.75">
      <c r="A127" s="41">
        <v>125</v>
      </c>
      <c r="B127" s="15" t="s">
        <v>98</v>
      </c>
      <c r="C127" s="16" t="s">
        <v>99</v>
      </c>
      <c r="D127" s="17" t="s">
        <v>349</v>
      </c>
      <c r="E127" s="42">
        <v>1</v>
      </c>
      <c r="F127" s="42">
        <v>0</v>
      </c>
      <c r="G127" s="17">
        <v>1</v>
      </c>
      <c r="H127" s="18"/>
      <c r="I127" s="19">
        <f t="shared" si="4"/>
        <v>0</v>
      </c>
    </row>
    <row r="128" spans="1:9" ht="45">
      <c r="A128" s="41">
        <v>126</v>
      </c>
      <c r="B128" s="15" t="s">
        <v>188</v>
      </c>
      <c r="C128" s="16" t="s">
        <v>189</v>
      </c>
      <c r="D128" s="17" t="s">
        <v>304</v>
      </c>
      <c r="E128" s="42">
        <v>10</v>
      </c>
      <c r="F128" s="42">
        <v>15</v>
      </c>
      <c r="G128" s="17">
        <v>25</v>
      </c>
      <c r="H128" s="18"/>
      <c r="I128" s="19">
        <f t="shared" si="4"/>
        <v>0</v>
      </c>
    </row>
    <row r="129" spans="1:9" ht="61.5" customHeight="1">
      <c r="A129" s="41">
        <v>127</v>
      </c>
      <c r="B129" s="16" t="s">
        <v>387</v>
      </c>
      <c r="C129" s="16" t="s">
        <v>388</v>
      </c>
      <c r="D129" s="17" t="s">
        <v>389</v>
      </c>
      <c r="E129" s="42">
        <v>1</v>
      </c>
      <c r="F129" s="42">
        <v>5</v>
      </c>
      <c r="G129" s="17">
        <v>6</v>
      </c>
      <c r="H129" s="22"/>
      <c r="I129" s="19">
        <f t="shared" si="4"/>
        <v>0</v>
      </c>
    </row>
    <row r="130" spans="1:9" ht="60">
      <c r="A130" s="41">
        <v>128</v>
      </c>
      <c r="B130" s="16" t="s">
        <v>387</v>
      </c>
      <c r="C130" s="16" t="s">
        <v>390</v>
      </c>
      <c r="D130" s="17" t="s">
        <v>391</v>
      </c>
      <c r="E130" s="42">
        <v>1</v>
      </c>
      <c r="F130" s="42">
        <v>15</v>
      </c>
      <c r="G130" s="17">
        <v>16</v>
      </c>
      <c r="H130" s="22"/>
      <c r="I130" s="19">
        <f t="shared" si="4"/>
        <v>0</v>
      </c>
    </row>
    <row r="131" spans="1:9" ht="106.5" customHeight="1">
      <c r="A131" s="41">
        <v>129</v>
      </c>
      <c r="B131" s="16" t="s">
        <v>387</v>
      </c>
      <c r="C131" s="16" t="s">
        <v>392</v>
      </c>
      <c r="D131" s="17" t="s">
        <v>393</v>
      </c>
      <c r="E131" s="42">
        <v>1</v>
      </c>
      <c r="F131" s="42">
        <v>15</v>
      </c>
      <c r="G131" s="17">
        <v>16</v>
      </c>
      <c r="H131" s="22"/>
      <c r="I131" s="19">
        <f aca="true" t="shared" si="5" ref="I131:I142">+H131*G131</f>
        <v>0</v>
      </c>
    </row>
    <row r="132" spans="1:9" ht="40.5" customHeight="1">
      <c r="A132" s="41">
        <v>130</v>
      </c>
      <c r="B132" s="16" t="s">
        <v>387</v>
      </c>
      <c r="C132" s="16" t="s">
        <v>394</v>
      </c>
      <c r="D132" s="17" t="s">
        <v>395</v>
      </c>
      <c r="E132" s="42">
        <v>1</v>
      </c>
      <c r="F132" s="42">
        <v>15</v>
      </c>
      <c r="G132" s="17">
        <v>16</v>
      </c>
      <c r="H132" s="22"/>
      <c r="I132" s="19">
        <f t="shared" si="5"/>
        <v>0</v>
      </c>
    </row>
    <row r="133" spans="1:9" ht="123" customHeight="1">
      <c r="A133" s="41">
        <v>131</v>
      </c>
      <c r="B133" s="15" t="s">
        <v>62</v>
      </c>
      <c r="C133" s="16" t="s">
        <v>63</v>
      </c>
      <c r="D133" s="17" t="s">
        <v>286</v>
      </c>
      <c r="E133" s="42">
        <v>100</v>
      </c>
      <c r="F133" s="42">
        <v>30</v>
      </c>
      <c r="G133" s="17">
        <v>130</v>
      </c>
      <c r="H133" s="18"/>
      <c r="I133" s="19">
        <f t="shared" si="5"/>
        <v>0</v>
      </c>
    </row>
    <row r="134" spans="1:9" ht="45">
      <c r="A134" s="41">
        <v>132</v>
      </c>
      <c r="B134" s="15" t="s">
        <v>62</v>
      </c>
      <c r="C134" s="20" t="s">
        <v>208</v>
      </c>
      <c r="D134" s="17" t="s">
        <v>285</v>
      </c>
      <c r="E134" s="42">
        <v>0</v>
      </c>
      <c r="F134" s="42">
        <v>30</v>
      </c>
      <c r="G134" s="17">
        <v>30</v>
      </c>
      <c r="H134" s="21"/>
      <c r="I134" s="19">
        <f t="shared" si="5"/>
        <v>0</v>
      </c>
    </row>
    <row r="135" spans="1:9" ht="30">
      <c r="A135" s="41">
        <v>133</v>
      </c>
      <c r="B135" s="15" t="s">
        <v>64</v>
      </c>
      <c r="C135" s="16" t="s">
        <v>65</v>
      </c>
      <c r="D135" s="17" t="s">
        <v>287</v>
      </c>
      <c r="E135" s="42">
        <v>10</v>
      </c>
      <c r="F135" s="42">
        <v>0</v>
      </c>
      <c r="G135" s="17">
        <v>10</v>
      </c>
      <c r="H135" s="18"/>
      <c r="I135" s="19">
        <f t="shared" si="5"/>
        <v>0</v>
      </c>
    </row>
    <row r="136" spans="1:9" ht="156.75" customHeight="1">
      <c r="A136" s="41">
        <v>134</v>
      </c>
      <c r="B136" s="16" t="s">
        <v>418</v>
      </c>
      <c r="C136" s="16" t="s">
        <v>419</v>
      </c>
      <c r="D136" s="17" t="s">
        <v>420</v>
      </c>
      <c r="E136" s="42">
        <v>5</v>
      </c>
      <c r="F136" s="42">
        <v>20</v>
      </c>
      <c r="G136" s="17">
        <v>25</v>
      </c>
      <c r="H136" s="22"/>
      <c r="I136" s="19">
        <f t="shared" si="5"/>
        <v>0</v>
      </c>
    </row>
    <row r="137" spans="1:9" ht="75">
      <c r="A137" s="41">
        <v>135</v>
      </c>
      <c r="B137" s="16" t="s">
        <v>418</v>
      </c>
      <c r="C137" s="16" t="s">
        <v>421</v>
      </c>
      <c r="D137" s="17" t="s">
        <v>422</v>
      </c>
      <c r="E137" s="42">
        <v>5</v>
      </c>
      <c r="F137" s="42">
        <v>40</v>
      </c>
      <c r="G137" s="17">
        <v>45</v>
      </c>
      <c r="H137" s="22"/>
      <c r="I137" s="19">
        <f t="shared" si="5"/>
        <v>0</v>
      </c>
    </row>
    <row r="138" spans="1:9" ht="75">
      <c r="A138" s="41">
        <v>136</v>
      </c>
      <c r="B138" s="16" t="s">
        <v>418</v>
      </c>
      <c r="C138" s="16" t="s">
        <v>423</v>
      </c>
      <c r="D138" s="17" t="s">
        <v>424</v>
      </c>
      <c r="E138" s="42">
        <v>5</v>
      </c>
      <c r="F138" s="42">
        <v>40</v>
      </c>
      <c r="G138" s="17">
        <v>45</v>
      </c>
      <c r="H138" s="22"/>
      <c r="I138" s="19">
        <f t="shared" si="5"/>
        <v>0</v>
      </c>
    </row>
    <row r="139" spans="1:9" ht="75">
      <c r="A139" s="41">
        <v>137</v>
      </c>
      <c r="B139" s="16" t="s">
        <v>418</v>
      </c>
      <c r="C139" s="16" t="s">
        <v>425</v>
      </c>
      <c r="D139" s="17" t="s">
        <v>426</v>
      </c>
      <c r="E139" s="42">
        <v>5</v>
      </c>
      <c r="F139" s="42">
        <v>30</v>
      </c>
      <c r="G139" s="17">
        <v>35</v>
      </c>
      <c r="H139" s="22"/>
      <c r="I139" s="19">
        <f t="shared" si="5"/>
        <v>0</v>
      </c>
    </row>
    <row r="140" spans="1:9" ht="30">
      <c r="A140" s="41">
        <v>138</v>
      </c>
      <c r="B140" s="16" t="s">
        <v>378</v>
      </c>
      <c r="C140" s="16" t="s">
        <v>379</v>
      </c>
      <c r="D140" s="17" t="s">
        <v>380</v>
      </c>
      <c r="E140" s="42">
        <v>1</v>
      </c>
      <c r="F140" s="42">
        <v>2</v>
      </c>
      <c r="G140" s="17">
        <v>3</v>
      </c>
      <c r="H140" s="22"/>
      <c r="I140" s="19">
        <f t="shared" si="5"/>
        <v>0</v>
      </c>
    </row>
    <row r="141" spans="1:9" ht="105.75" customHeight="1">
      <c r="A141" s="41">
        <v>139</v>
      </c>
      <c r="B141" s="15" t="s">
        <v>115</v>
      </c>
      <c r="C141" s="16" t="s">
        <v>116</v>
      </c>
      <c r="D141" s="17" t="s">
        <v>326</v>
      </c>
      <c r="E141" s="42">
        <v>30</v>
      </c>
      <c r="F141" s="42">
        <v>100</v>
      </c>
      <c r="G141" s="17">
        <v>130</v>
      </c>
      <c r="H141" s="18"/>
      <c r="I141" s="19">
        <f t="shared" si="5"/>
        <v>0</v>
      </c>
    </row>
    <row r="142" spans="1:9" ht="106.5" customHeight="1">
      <c r="A142" s="41">
        <v>140</v>
      </c>
      <c r="B142" s="15" t="s">
        <v>204</v>
      </c>
      <c r="C142" s="20" t="s">
        <v>205</v>
      </c>
      <c r="D142" s="17" t="s">
        <v>258</v>
      </c>
      <c r="E142" s="42">
        <v>0</v>
      </c>
      <c r="F142" s="42">
        <v>2</v>
      </c>
      <c r="G142" s="17">
        <v>2</v>
      </c>
      <c r="H142" s="21"/>
      <c r="I142" s="19">
        <f t="shared" si="5"/>
        <v>0</v>
      </c>
    </row>
    <row r="143" spans="8:9" ht="15">
      <c r="H143" s="4" t="s">
        <v>255</v>
      </c>
      <c r="I143" s="10">
        <f>SUM(I3:I142)</f>
        <v>0</v>
      </c>
    </row>
  </sheetData>
  <sheetProtection/>
  <autoFilter ref="B2:I2">
    <sortState ref="B3:I143">
      <sortCondition sortBy="value" ref="D3:D143"/>
    </sortState>
  </autoFilter>
  <mergeCells count="1">
    <mergeCell ref="A1:I1"/>
  </mergeCells>
  <hyperlinks>
    <hyperlink ref="C126" r:id="rId1" display="https://www.bionovo.pl/p/pincety-proste-ze-stali-nierdzewnej-18-10-konce-zaokraglone/"/>
    <hyperlink ref="B79" r:id="rId2" display="https://www.bionovo.pl/p/pudelko-na-koncowki-do-pipet-o-poj-10-ml/"/>
  </hyperlinks>
  <printOptions/>
  <pageMargins left="0.7480314960629921" right="0.7480314960629921" top="0.984251968503937" bottom="0.984251968503937" header="0.5118110236220472" footer="0.5118110236220472"/>
  <pageSetup fitToHeight="11" fitToWidth="1" horizontalDpi="600" verticalDpi="600" orientation="landscape" paperSize="9" scale="56" r:id="rId3"/>
</worksheet>
</file>

<file path=xl/worksheets/sheet2.xml><?xml version="1.0" encoding="utf-8"?>
<worksheet xmlns="http://schemas.openxmlformats.org/spreadsheetml/2006/main" xmlns:r="http://schemas.openxmlformats.org/officeDocument/2006/relationships">
  <dimension ref="A1:I10"/>
  <sheetViews>
    <sheetView view="pageBreakPreview" zoomScale="120" zoomScaleNormal="80" zoomScaleSheetLayoutView="120" zoomScalePageLayoutView="0" workbookViewId="0" topLeftCell="A1">
      <selection activeCell="E2" sqref="E2:F2"/>
    </sheetView>
  </sheetViews>
  <sheetFormatPr defaultColWidth="9.00390625" defaultRowHeight="12.75"/>
  <cols>
    <col min="1" max="1" width="9.125" style="1" customWidth="1"/>
    <col min="2" max="2" width="40.25390625" style="1" customWidth="1"/>
    <col min="3" max="3" width="51.25390625" style="1" customWidth="1"/>
    <col min="4" max="4" width="7.875" style="1" bestFit="1" customWidth="1"/>
    <col min="5" max="5" width="11.875" style="1" customWidth="1"/>
    <col min="6" max="6" width="11.625" style="1" customWidth="1"/>
    <col min="7" max="7" width="10.75390625" style="1" customWidth="1"/>
    <col min="8" max="8" width="16.625" style="1" customWidth="1"/>
    <col min="9" max="9" width="19.75390625" style="1" customWidth="1"/>
    <col min="10" max="16384" width="9.125" style="1" customWidth="1"/>
  </cols>
  <sheetData>
    <row r="1" spans="1:9" ht="15">
      <c r="A1" s="46" t="s">
        <v>429</v>
      </c>
      <c r="B1" s="46"/>
      <c r="C1" s="46"/>
      <c r="D1" s="46"/>
      <c r="E1" s="46"/>
      <c r="F1" s="46"/>
      <c r="G1" s="46"/>
      <c r="H1" s="46"/>
      <c r="I1" s="46"/>
    </row>
    <row r="2" spans="1:9" ht="47.25">
      <c r="A2" s="36" t="s">
        <v>203</v>
      </c>
      <c r="B2" s="37" t="s">
        <v>123</v>
      </c>
      <c r="C2" s="38" t="s">
        <v>124</v>
      </c>
      <c r="D2" s="37" t="s">
        <v>253</v>
      </c>
      <c r="E2" s="45" t="s">
        <v>432</v>
      </c>
      <c r="F2" s="45" t="s">
        <v>433</v>
      </c>
      <c r="G2" s="37" t="s">
        <v>434</v>
      </c>
      <c r="H2" s="37" t="s">
        <v>125</v>
      </c>
      <c r="I2" s="37" t="s">
        <v>254</v>
      </c>
    </row>
    <row r="3" spans="1:9" ht="47.25">
      <c r="A3" s="2">
        <v>1</v>
      </c>
      <c r="B3" s="30" t="s">
        <v>222</v>
      </c>
      <c r="C3" s="31" t="s">
        <v>223</v>
      </c>
      <c r="D3" s="32"/>
      <c r="E3" s="33">
        <v>0</v>
      </c>
      <c r="F3" s="33">
        <v>7</v>
      </c>
      <c r="G3" s="33">
        <v>7</v>
      </c>
      <c r="H3" s="34"/>
      <c r="I3" s="35">
        <f aca="true" t="shared" si="0" ref="I3:I9">+G3*H3</f>
        <v>0</v>
      </c>
    </row>
    <row r="4" spans="1:9" ht="38.25" customHeight="1">
      <c r="A4" s="2">
        <v>2</v>
      </c>
      <c r="B4" s="30" t="s">
        <v>224</v>
      </c>
      <c r="C4" s="31" t="s">
        <v>225</v>
      </c>
      <c r="D4" s="32"/>
      <c r="E4" s="33">
        <v>0</v>
      </c>
      <c r="F4" s="33">
        <v>7</v>
      </c>
      <c r="G4" s="33">
        <v>7</v>
      </c>
      <c r="H4" s="34"/>
      <c r="I4" s="35">
        <f t="shared" si="0"/>
        <v>0</v>
      </c>
    </row>
    <row r="5" spans="1:9" ht="47.25">
      <c r="A5" s="2">
        <v>3</v>
      </c>
      <c r="B5" s="30" t="s">
        <v>226</v>
      </c>
      <c r="C5" s="31" t="s">
        <v>227</v>
      </c>
      <c r="D5" s="32"/>
      <c r="E5" s="33">
        <v>0</v>
      </c>
      <c r="F5" s="33">
        <v>5</v>
      </c>
      <c r="G5" s="33">
        <v>5</v>
      </c>
      <c r="H5" s="34"/>
      <c r="I5" s="35">
        <f t="shared" si="0"/>
        <v>0</v>
      </c>
    </row>
    <row r="6" spans="1:9" ht="31.5">
      <c r="A6" s="2">
        <v>4</v>
      </c>
      <c r="B6" s="30" t="s">
        <v>228</v>
      </c>
      <c r="C6" s="31" t="s">
        <v>229</v>
      </c>
      <c r="D6" s="32"/>
      <c r="E6" s="33">
        <v>0</v>
      </c>
      <c r="F6" s="33">
        <v>4</v>
      </c>
      <c r="G6" s="33">
        <v>4</v>
      </c>
      <c r="H6" s="34"/>
      <c r="I6" s="35">
        <f t="shared" si="0"/>
        <v>0</v>
      </c>
    </row>
    <row r="7" spans="1:9" ht="15.75">
      <c r="A7" s="2">
        <v>5</v>
      </c>
      <c r="B7" s="30" t="s">
        <v>230</v>
      </c>
      <c r="C7" s="31" t="s">
        <v>252</v>
      </c>
      <c r="D7" s="32"/>
      <c r="E7" s="33">
        <v>0</v>
      </c>
      <c r="F7" s="33">
        <v>5</v>
      </c>
      <c r="G7" s="33">
        <v>5</v>
      </c>
      <c r="H7" s="34"/>
      <c r="I7" s="35">
        <f t="shared" si="0"/>
        <v>0</v>
      </c>
    </row>
    <row r="8" spans="1:9" ht="15.75">
      <c r="A8" s="2">
        <v>6</v>
      </c>
      <c r="B8" s="30" t="s">
        <v>231</v>
      </c>
      <c r="C8" s="31" t="s">
        <v>252</v>
      </c>
      <c r="D8" s="32"/>
      <c r="E8" s="33">
        <v>0</v>
      </c>
      <c r="F8" s="33">
        <v>5</v>
      </c>
      <c r="G8" s="33">
        <v>5</v>
      </c>
      <c r="H8" s="34"/>
      <c r="I8" s="35">
        <f t="shared" si="0"/>
        <v>0</v>
      </c>
    </row>
    <row r="9" spans="1:9" ht="18" customHeight="1">
      <c r="A9" s="2">
        <v>7</v>
      </c>
      <c r="B9" s="30" t="s">
        <v>232</v>
      </c>
      <c r="C9" s="30" t="s">
        <v>233</v>
      </c>
      <c r="D9" s="32" t="s">
        <v>234</v>
      </c>
      <c r="E9" s="33">
        <v>0</v>
      </c>
      <c r="F9" s="33">
        <v>12</v>
      </c>
      <c r="G9" s="33">
        <v>12</v>
      </c>
      <c r="H9" s="34"/>
      <c r="I9" s="35">
        <f t="shared" si="0"/>
        <v>0</v>
      </c>
    </row>
    <row r="10" spans="8:9" ht="15.75">
      <c r="H10" s="11" t="s">
        <v>255</v>
      </c>
      <c r="I10" s="12">
        <f>SUM(I3:I9)</f>
        <v>0</v>
      </c>
    </row>
  </sheetData>
  <sheetProtection/>
  <mergeCells count="1">
    <mergeCell ref="A1:I1"/>
  </mergeCells>
  <printOptions/>
  <pageMargins left="0.7480314960629921" right="0.7480314960629921" top="0.984251968503937" bottom="0.984251968503937"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I11"/>
  <sheetViews>
    <sheetView view="pageBreakPreview" zoomScale="110" zoomScaleNormal="90" zoomScaleSheetLayoutView="110" zoomScalePageLayoutView="0" workbookViewId="0" topLeftCell="D1">
      <selection activeCell="E2" sqref="E2:F2"/>
    </sheetView>
  </sheetViews>
  <sheetFormatPr defaultColWidth="9.00390625" defaultRowHeight="12.75"/>
  <cols>
    <col min="1" max="1" width="6.00390625" style="5" customWidth="1"/>
    <col min="2" max="2" width="53.125" style="5" customWidth="1"/>
    <col min="3" max="3" width="51.25390625" style="5" customWidth="1"/>
    <col min="4" max="4" width="15.875" style="5" customWidth="1"/>
    <col min="5" max="6" width="13.00390625" style="0" customWidth="1"/>
    <col min="7" max="7" width="10.75390625" style="5" customWidth="1"/>
    <col min="8" max="8" width="16.625" style="5" customWidth="1"/>
    <col min="9" max="9" width="14.75390625" style="5" customWidth="1"/>
    <col min="10" max="16384" width="9.125" style="5" customWidth="1"/>
  </cols>
  <sheetData>
    <row r="1" spans="1:9" ht="15">
      <c r="A1" s="46" t="s">
        <v>430</v>
      </c>
      <c r="B1" s="46"/>
      <c r="C1" s="46"/>
      <c r="D1" s="46"/>
      <c r="E1" s="46"/>
      <c r="F1" s="46"/>
      <c r="G1" s="46"/>
      <c r="H1" s="46"/>
      <c r="I1" s="46"/>
    </row>
    <row r="2" spans="1:9" ht="45">
      <c r="A2" s="27" t="s">
        <v>203</v>
      </c>
      <c r="B2" s="28" t="s">
        <v>123</v>
      </c>
      <c r="C2" s="29" t="s">
        <v>124</v>
      </c>
      <c r="D2" s="28" t="s">
        <v>253</v>
      </c>
      <c r="E2" s="44" t="s">
        <v>432</v>
      </c>
      <c r="F2" s="44" t="s">
        <v>433</v>
      </c>
      <c r="G2" s="28" t="s">
        <v>434</v>
      </c>
      <c r="H2" s="28" t="s">
        <v>125</v>
      </c>
      <c r="I2" s="28" t="s">
        <v>254</v>
      </c>
    </row>
    <row r="3" spans="1:9" ht="30">
      <c r="A3" s="6">
        <v>1</v>
      </c>
      <c r="B3" s="39" t="s">
        <v>219</v>
      </c>
      <c r="C3" s="20" t="s">
        <v>220</v>
      </c>
      <c r="D3" s="20" t="s">
        <v>221</v>
      </c>
      <c r="E3" s="17">
        <v>7</v>
      </c>
      <c r="F3" s="17">
        <v>5</v>
      </c>
      <c r="G3" s="17">
        <v>12</v>
      </c>
      <c r="H3" s="24"/>
      <c r="I3" s="22">
        <f aca="true" t="shared" si="0" ref="I3:I10">+G3*H3</f>
        <v>0</v>
      </c>
    </row>
    <row r="4" spans="1:9" ht="15">
      <c r="A4" s="6">
        <v>2</v>
      </c>
      <c r="B4" s="15" t="s">
        <v>235</v>
      </c>
      <c r="C4" s="16" t="s">
        <v>236</v>
      </c>
      <c r="D4" s="16" t="s">
        <v>237</v>
      </c>
      <c r="E4" s="17">
        <v>20</v>
      </c>
      <c r="F4" s="17">
        <v>0</v>
      </c>
      <c r="G4" s="17">
        <v>20</v>
      </c>
      <c r="H4" s="22"/>
      <c r="I4" s="22">
        <f t="shared" si="0"/>
        <v>0</v>
      </c>
    </row>
    <row r="5" spans="1:9" ht="15">
      <c r="A5" s="6">
        <v>3</v>
      </c>
      <c r="B5" s="15" t="s">
        <v>238</v>
      </c>
      <c r="C5" s="16" t="s">
        <v>239</v>
      </c>
      <c r="D5" s="16" t="s">
        <v>240</v>
      </c>
      <c r="E5" s="17">
        <v>3</v>
      </c>
      <c r="F5" s="17">
        <v>0</v>
      </c>
      <c r="G5" s="17">
        <v>3</v>
      </c>
      <c r="H5" s="22"/>
      <c r="I5" s="22">
        <f t="shared" si="0"/>
        <v>0</v>
      </c>
    </row>
    <row r="6" spans="1:9" ht="30">
      <c r="A6" s="6">
        <v>4</v>
      </c>
      <c r="B6" s="15" t="s">
        <v>19</v>
      </c>
      <c r="C6" s="16" t="s">
        <v>20</v>
      </c>
      <c r="D6" s="16" t="s">
        <v>21</v>
      </c>
      <c r="E6" s="17">
        <v>0</v>
      </c>
      <c r="F6" s="17">
        <v>6</v>
      </c>
      <c r="G6" s="17">
        <v>6</v>
      </c>
      <c r="H6" s="22"/>
      <c r="I6" s="22">
        <f t="shared" si="0"/>
        <v>0</v>
      </c>
    </row>
    <row r="7" spans="1:9" ht="30">
      <c r="A7" s="6">
        <v>5</v>
      </c>
      <c r="B7" s="15" t="s">
        <v>22</v>
      </c>
      <c r="C7" s="16" t="s">
        <v>23</v>
      </c>
      <c r="D7" s="16" t="s">
        <v>24</v>
      </c>
      <c r="E7" s="17">
        <v>3</v>
      </c>
      <c r="F7" s="17">
        <v>5</v>
      </c>
      <c r="G7" s="17">
        <v>8</v>
      </c>
      <c r="H7" s="22"/>
      <c r="I7" s="22">
        <f t="shared" si="0"/>
        <v>0</v>
      </c>
    </row>
    <row r="8" spans="1:9" ht="30">
      <c r="A8" s="6">
        <v>6</v>
      </c>
      <c r="B8" s="15" t="s">
        <v>25</v>
      </c>
      <c r="C8" s="16" t="s">
        <v>26</v>
      </c>
      <c r="D8" s="16" t="s">
        <v>29</v>
      </c>
      <c r="E8" s="17">
        <v>3</v>
      </c>
      <c r="F8" s="17">
        <v>5</v>
      </c>
      <c r="G8" s="17">
        <v>8</v>
      </c>
      <c r="H8" s="22"/>
      <c r="I8" s="22">
        <f t="shared" si="0"/>
        <v>0</v>
      </c>
    </row>
    <row r="9" spans="1:9" ht="30">
      <c r="A9" s="6">
        <v>7</v>
      </c>
      <c r="B9" s="15" t="s">
        <v>27</v>
      </c>
      <c r="C9" s="16" t="s">
        <v>28</v>
      </c>
      <c r="D9" s="16" t="s">
        <v>30</v>
      </c>
      <c r="E9" s="17">
        <v>3</v>
      </c>
      <c r="F9" s="17">
        <v>5</v>
      </c>
      <c r="G9" s="17">
        <v>8</v>
      </c>
      <c r="H9" s="22"/>
      <c r="I9" s="22">
        <f t="shared" si="0"/>
        <v>0</v>
      </c>
    </row>
    <row r="10" spans="1:9" ht="15">
      <c r="A10" s="6">
        <v>8</v>
      </c>
      <c r="B10" s="15" t="s">
        <v>200</v>
      </c>
      <c r="C10" s="16" t="s">
        <v>202</v>
      </c>
      <c r="D10" s="16" t="s">
        <v>201</v>
      </c>
      <c r="E10" s="17">
        <v>3</v>
      </c>
      <c r="F10" s="17">
        <v>5</v>
      </c>
      <c r="G10" s="17">
        <v>8</v>
      </c>
      <c r="H10" s="22"/>
      <c r="I10" s="22">
        <f t="shared" si="0"/>
        <v>0</v>
      </c>
    </row>
    <row r="11" spans="8:9" ht="15">
      <c r="H11" s="13" t="s">
        <v>255</v>
      </c>
      <c r="I11" s="14">
        <f>SUM(I3:I10)</f>
        <v>0</v>
      </c>
    </row>
  </sheetData>
  <sheetProtection/>
  <autoFilter ref="B2:I2">
    <sortState ref="B3:I11">
      <sortCondition sortBy="value" ref="B3:B11"/>
    </sortState>
  </autoFilter>
  <mergeCells count="1">
    <mergeCell ref="A1:I1"/>
  </mergeCells>
  <printOptions/>
  <pageMargins left="0.7480314960629921" right="0.7480314960629921" top="0.984251968503937" bottom="0.984251968503937" header="0.5118110236220472" footer="0.5118110236220472"/>
  <pageSetup fitToHeight="1" fitToWidth="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I8"/>
  <sheetViews>
    <sheetView view="pageBreakPreview" zoomScale="90" zoomScaleNormal="90" zoomScaleSheetLayoutView="90" zoomScalePageLayoutView="0" workbookViewId="0" topLeftCell="B1">
      <selection activeCell="C13" sqref="C13"/>
    </sheetView>
  </sheetViews>
  <sheetFormatPr defaultColWidth="9.00390625" defaultRowHeight="12.75"/>
  <cols>
    <col min="1" max="1" width="6.00390625" style="0" customWidth="1"/>
    <col min="2" max="2" width="42.875" style="0" customWidth="1"/>
    <col min="3" max="3" width="30.25390625" style="0" customWidth="1"/>
    <col min="4" max="6" width="13.00390625" style="0" customWidth="1"/>
    <col min="7" max="7" width="10.75390625" style="0" customWidth="1"/>
    <col min="8" max="8" width="16.625" style="0" customWidth="1"/>
    <col min="9" max="9" width="14.75390625" style="0" customWidth="1"/>
  </cols>
  <sheetData>
    <row r="1" spans="1:9" ht="15">
      <c r="A1" s="46" t="s">
        <v>431</v>
      </c>
      <c r="B1" s="46"/>
      <c r="C1" s="46"/>
      <c r="D1" s="46"/>
      <c r="E1" s="46"/>
      <c r="F1" s="46"/>
      <c r="G1" s="46"/>
      <c r="H1" s="46"/>
      <c r="I1" s="46"/>
    </row>
    <row r="2" spans="1:9" ht="45">
      <c r="A2" s="27" t="s">
        <v>203</v>
      </c>
      <c r="B2" s="28" t="s">
        <v>123</v>
      </c>
      <c r="C2" s="29" t="s">
        <v>124</v>
      </c>
      <c r="D2" s="28" t="s">
        <v>253</v>
      </c>
      <c r="E2" s="44" t="s">
        <v>432</v>
      </c>
      <c r="F2" s="44" t="s">
        <v>433</v>
      </c>
      <c r="G2" s="28" t="s">
        <v>434</v>
      </c>
      <c r="H2" s="28" t="s">
        <v>125</v>
      </c>
      <c r="I2" s="28" t="s">
        <v>254</v>
      </c>
    </row>
    <row r="3" spans="1:9" ht="30">
      <c r="A3" s="6">
        <v>1</v>
      </c>
      <c r="B3" s="15" t="s">
        <v>130</v>
      </c>
      <c r="C3" s="16" t="s">
        <v>131</v>
      </c>
      <c r="D3" s="16"/>
      <c r="E3" s="17">
        <v>1</v>
      </c>
      <c r="F3" s="17">
        <v>0</v>
      </c>
      <c r="G3" s="17">
        <v>1</v>
      </c>
      <c r="H3" s="40"/>
      <c r="I3" s="40">
        <f>+G3*H3</f>
        <v>0</v>
      </c>
    </row>
    <row r="4" spans="1:9" ht="15">
      <c r="A4" s="6">
        <v>2</v>
      </c>
      <c r="B4" s="15" t="s">
        <v>132</v>
      </c>
      <c r="C4" s="16" t="s">
        <v>131</v>
      </c>
      <c r="D4" s="16"/>
      <c r="E4" s="17">
        <v>1</v>
      </c>
      <c r="F4" s="17">
        <v>0</v>
      </c>
      <c r="G4" s="17">
        <v>1</v>
      </c>
      <c r="H4" s="40"/>
      <c r="I4" s="40">
        <f>+G4*H4</f>
        <v>0</v>
      </c>
    </row>
    <row r="5" spans="1:9" ht="15">
      <c r="A5" s="6">
        <v>3</v>
      </c>
      <c r="B5" s="15" t="s">
        <v>133</v>
      </c>
      <c r="C5" s="16" t="s">
        <v>131</v>
      </c>
      <c r="D5" s="16"/>
      <c r="E5" s="17">
        <v>1</v>
      </c>
      <c r="F5" s="17">
        <v>0</v>
      </c>
      <c r="G5" s="17">
        <v>1</v>
      </c>
      <c r="H5" s="40"/>
      <c r="I5" s="40">
        <f>+G5*H5</f>
        <v>0</v>
      </c>
    </row>
    <row r="6" spans="1:9" ht="15">
      <c r="A6" s="6">
        <v>4</v>
      </c>
      <c r="B6" s="15" t="s">
        <v>134</v>
      </c>
      <c r="C6" s="16" t="s">
        <v>135</v>
      </c>
      <c r="D6" s="20"/>
      <c r="E6" s="17">
        <v>1</v>
      </c>
      <c r="F6" s="17">
        <v>0</v>
      </c>
      <c r="G6" s="17">
        <v>1</v>
      </c>
      <c r="H6" s="40"/>
      <c r="I6" s="40">
        <f>+G6*H6</f>
        <v>0</v>
      </c>
    </row>
    <row r="7" spans="1:9" ht="30">
      <c r="A7" s="6">
        <v>5</v>
      </c>
      <c r="B7" s="15" t="s">
        <v>136</v>
      </c>
      <c r="C7" s="16" t="s">
        <v>137</v>
      </c>
      <c r="D7" s="16" t="s">
        <v>138</v>
      </c>
      <c r="E7" s="17">
        <v>2</v>
      </c>
      <c r="F7" s="17">
        <v>0</v>
      </c>
      <c r="G7" s="17">
        <v>2</v>
      </c>
      <c r="H7" s="40"/>
      <c r="I7" s="40">
        <f>+G7*H7</f>
        <v>0</v>
      </c>
    </row>
    <row r="8" ht="12.75">
      <c r="I8" s="3">
        <f>SUM(I3:I7)</f>
        <v>0</v>
      </c>
    </row>
  </sheetData>
  <sheetProtection/>
  <mergeCells count="1">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Małgosia</dc:creator>
  <cp:keywords/>
  <dc:description/>
  <cp:lastModifiedBy>adobrzynska</cp:lastModifiedBy>
  <cp:lastPrinted>2020-07-10T06:09:03Z</cp:lastPrinted>
  <dcterms:created xsi:type="dcterms:W3CDTF">2020-01-29T14:29:05Z</dcterms:created>
  <dcterms:modified xsi:type="dcterms:W3CDTF">2020-07-16T06:29:27Z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