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Default Extension="vml" ContentType="application/vnd.openxmlformats-officedocument.vmlDrawing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730" windowHeight="11235" tabRatio="913" firstSheet="29" activeTab="32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  <sheet name="Elektromed" sheetId="8" state="hidden" r:id="rId8"/>
    <sheet name="Zadanie nr 8" sheetId="9" r:id="rId9"/>
    <sheet name="Zadanie nr 9" sheetId="10" r:id="rId10"/>
    <sheet name="Zadanie nr 10" sheetId="11" r:id="rId11"/>
    <sheet name="Zadanie nr 11" sheetId="12" r:id="rId12"/>
    <sheet name="Zadanie nr 12" sheetId="13" r:id="rId13"/>
    <sheet name="Zadanie nr 13" sheetId="14" r:id="rId14"/>
    <sheet name="Zadanie nr 14" sheetId="15" r:id="rId15"/>
    <sheet name="Zadanie nr 15" sheetId="16" r:id="rId16"/>
    <sheet name="Zadanie nr 16" sheetId="17" r:id="rId17"/>
    <sheet name="Zadanie 17" sheetId="18" r:id="rId18"/>
    <sheet name="Zadanie nr 18" sheetId="19" r:id="rId19"/>
    <sheet name="Zadanie nr 19" sheetId="20" r:id="rId20"/>
    <sheet name="Zadanie nr 20" sheetId="21" r:id="rId21"/>
    <sheet name="Zadanie nr 21" sheetId="22" r:id="rId22"/>
    <sheet name="Zadanie nr 22" sheetId="23" r:id="rId23"/>
    <sheet name="Zadanie nr 23" sheetId="24" r:id="rId24"/>
    <sheet name="Zadanie nr 24" sheetId="25" r:id="rId25"/>
    <sheet name="Zadanie nr 25" sheetId="26" r:id="rId26"/>
    <sheet name="Zadanie nr 26" sheetId="27" r:id="rId27"/>
    <sheet name="Zadanie  nr 27" sheetId="28" r:id="rId28"/>
    <sheet name="Zadanie nr 28" sheetId="29" r:id="rId29"/>
    <sheet name="Zadanie nr 29" sheetId="30" r:id="rId30"/>
    <sheet name="Zadanie nr 30" sheetId="31" r:id="rId31"/>
    <sheet name="Zadanie nr 31" sheetId="32" r:id="rId32"/>
    <sheet name="Zadanie nr 32" sheetId="33" r:id="rId33"/>
    <sheet name="Zadanie nr 33" sheetId="34" r:id="rId34"/>
    <sheet name="Zadanie nr 34" sheetId="35" r:id="rId35"/>
    <sheet name="Zadanie nr 35" sheetId="36" r:id="rId36"/>
    <sheet name="Zadanie nr 36" sheetId="37" r:id="rId37"/>
    <sheet name="Zadanie nr 37" sheetId="38" r:id="rId38"/>
    <sheet name="Zadanie nr 38" sheetId="39" r:id="rId39"/>
    <sheet name="Zadanie nr 39" sheetId="40" r:id="rId40"/>
  </sheets>
  <definedNames>
    <definedName name="_xlnm.Print_Area" localSheetId="27">'Zadanie  nr 27'!$A$1:$K$46</definedName>
    <definedName name="_xlnm.Print_Area" localSheetId="17">'Zadanie 17'!$A$1:$J$16</definedName>
    <definedName name="_xlnm.Print_Area" localSheetId="0">'Zadanie nr 1'!$A$1:$K$17</definedName>
    <definedName name="_xlnm.Print_Area" localSheetId="10">'Zadanie nr 10'!$A$1:$K$29</definedName>
    <definedName name="_xlnm.Print_Area" localSheetId="13">'Zadanie nr 13'!$A$1:$K$27</definedName>
    <definedName name="_xlnm.Print_Area" localSheetId="18">'Zadanie nr 18'!$A$1:$K$30</definedName>
    <definedName name="_xlnm.Print_Area" localSheetId="19">'Zadanie nr 19'!$A$1:$K$351</definedName>
    <definedName name="_xlnm.Print_Area" localSheetId="1">'Zadanie nr 2'!$A$1:$K$15</definedName>
    <definedName name="_xlnm.Print_Area" localSheetId="20">'Zadanie nr 20'!$A$1:$K$22</definedName>
    <definedName name="_xlnm.Print_Area" localSheetId="21">'Zadanie nr 21'!$A$1:$L$21</definedName>
    <definedName name="_xlnm.Print_Area" localSheetId="28">'Zadanie nr 28'!$A$1:$K$15</definedName>
    <definedName name="_xlnm.Print_Area" localSheetId="29">'Zadanie nr 29'!$A$1:$K$75</definedName>
    <definedName name="_xlnm.Print_Area" localSheetId="2">'Zadanie nr 3'!$A$1:$K$21</definedName>
    <definedName name="_xlnm.Print_Area" localSheetId="30">'Zadanie nr 30'!$A$1:$K$25</definedName>
    <definedName name="_xlnm.Print_Area" localSheetId="31">'Zadanie nr 31'!$A$1:$K$47</definedName>
    <definedName name="_xlnm.Print_Area" localSheetId="35">'Zadanie nr 35'!$A$1:$K$24</definedName>
    <definedName name="_xlnm.Print_Area" localSheetId="36">'Zadanie nr 36'!$A$1:$K$17</definedName>
    <definedName name="_xlnm.Print_Area" localSheetId="39">'Zadanie nr 39'!$A$1:$K$17</definedName>
    <definedName name="_xlnm.Print_Area" localSheetId="3">'Zadanie nr 4'!$A$1:$K$65</definedName>
    <definedName name="_xlnm.Print_Area" localSheetId="8">'Zadanie nr 8'!$A$1:$K$17</definedName>
    <definedName name="_xlnm.Print_Area" localSheetId="9">'Zadanie nr 9'!$A$1:$K$20</definedName>
  </definedNames>
  <calcPr fullCalcOnLoad="1"/>
</workbook>
</file>

<file path=xl/comments34.xml><?xml version="1.0" encoding="utf-8"?>
<comments xmlns="http://schemas.openxmlformats.org/spreadsheetml/2006/main">
  <authors>
    <author>Justyna Kotowicz</author>
  </authors>
  <commentList>
    <comment ref="B13" authorId="0">
      <text>
        <r>
          <rPr>
            <b/>
            <sz val="9"/>
            <rFont val="Tahoma"/>
            <family val="2"/>
          </rPr>
          <t>Justyna Kotowicz:</t>
        </r>
        <r>
          <rPr>
            <sz val="9"/>
            <rFont val="Tahoma"/>
            <family val="2"/>
          </rPr>
          <t xml:space="preserve">
to jest to samo co 13</t>
        </r>
      </text>
    </comment>
  </commentList>
</comments>
</file>

<file path=xl/sharedStrings.xml><?xml version="1.0" encoding="utf-8"?>
<sst xmlns="http://schemas.openxmlformats.org/spreadsheetml/2006/main" count="5482" uniqueCount="2411">
  <si>
    <t>LP</t>
  </si>
  <si>
    <t>Ilość zamawiana (op.)</t>
  </si>
  <si>
    <t>Podatek VAT</t>
  </si>
  <si>
    <t>Szacunkowa cena jednostkowa netto (za op.)</t>
  </si>
  <si>
    <t>Wielkość opakowania</t>
  </si>
  <si>
    <t>Producent</t>
  </si>
  <si>
    <t>Numer katalogowy</t>
  </si>
  <si>
    <t>Nazwa  oraz opis przedmiotu</t>
  </si>
  <si>
    <t>Szacunkowa wartość całkowita netto                                [5x7]</t>
  </si>
  <si>
    <t>Szacunkowa cena jednostkowa brutto (za op.)                            [7x9]</t>
  </si>
  <si>
    <t xml:space="preserve">RAZEM </t>
  </si>
  <si>
    <t>NETTO</t>
  </si>
  <si>
    <t xml:space="preserve"> BRUTTO</t>
  </si>
  <si>
    <t>Szacunkowa wartość całkowita brutto                                                                                         [5x10]</t>
  </si>
  <si>
    <t>50 izolacji</t>
  </si>
  <si>
    <t>CD34 MicroBeads Kit, human Zestaw do magnetycznej separacji ludzkich komórek CD34+ z krwi obwodowej, krwi pępowinowej, szpiku kostnego, produktu leukaferezy technologią MACS</t>
  </si>
  <si>
    <t>130-046-702</t>
  </si>
  <si>
    <t>Miltenyi Biotec</t>
  </si>
  <si>
    <t>2x2 ml</t>
  </si>
  <si>
    <t>2ml</t>
  </si>
  <si>
    <t xml:space="preserve">CD133/1-PE, human Mysie (klon AC133)  anty-ludzkie przeciwciała połączone z fluorochromem PE do identyfikacji epitopu I antygenu CD133 </t>
  </si>
  <si>
    <t>130-080-801</t>
  </si>
  <si>
    <t>1 ml</t>
  </si>
  <si>
    <t xml:space="preserve">CD133/1 (AC133) - APC, human Mysie (klon AC133) przeciwciało anty-ludzkie połączone z fluorochromem APC do identyfikacji epitopu I antygenu CD133 </t>
  </si>
  <si>
    <t>130-090-826</t>
  </si>
  <si>
    <t>1ml</t>
  </si>
  <si>
    <t xml:space="preserve">CD133/2 (293C3)-PE, human Mysie (klon 293C3) przeciwciało anty-ludzkie połączone z fluorochromem PE do identyfikacji epitopu II antygenu CD133 </t>
  </si>
  <si>
    <t>130-090-853</t>
  </si>
  <si>
    <t>Lineage Cell Depletion Kit, human Zestaw do pośredniego znakowania magnetycznego i deplecji tzw. komórek „lineage+” technologią MACS</t>
  </si>
  <si>
    <t>130-092-211</t>
  </si>
  <si>
    <t>zestaw (1x2ml+1x1ml)</t>
  </si>
  <si>
    <t>Mouse IgG1-APC Kontrolne przeciwciała, mysi izotyp IgG1 połączone z fluorochromem APC</t>
  </si>
  <si>
    <t>130-092-214</t>
  </si>
  <si>
    <t xml:space="preserve">CD309 (VEGFR-2/KDR)-APC, human Mysie anty-ludzkie przeciwciała (klon ES8-20E6) połączone z fluorochromem APC do identyfikacji i analizy ludzkich komórek CD309+ </t>
  </si>
  <si>
    <t>130-093-601</t>
  </si>
  <si>
    <t xml:space="preserve">1ml </t>
  </si>
  <si>
    <t>EURx</t>
  </si>
  <si>
    <t>500 ml</t>
  </si>
  <si>
    <t>500g</t>
  </si>
  <si>
    <t>Taq Polimeraza DNA</t>
  </si>
  <si>
    <t>E2500-03</t>
  </si>
  <si>
    <t>5000 u</t>
  </si>
  <si>
    <t>E2500-04</t>
  </si>
  <si>
    <t>500 u</t>
  </si>
  <si>
    <t>200ml</t>
  </si>
  <si>
    <t>200rxn</t>
  </si>
  <si>
    <t>1 zestaw</t>
  </si>
  <si>
    <t>Anti TSH Receptors Autoantibodies (  TSH-R Ab) RIA</t>
  </si>
  <si>
    <t>RVR-CT-100</t>
  </si>
  <si>
    <t>DIASOURCE</t>
  </si>
  <si>
    <t>100  testów</t>
  </si>
  <si>
    <t>Anti Thyroglobulin Autoantibodies ( Tg Ab) RIA CT</t>
  </si>
  <si>
    <t>RVR-CI-100</t>
  </si>
  <si>
    <t>100 testów</t>
  </si>
  <si>
    <t>Anti Thyroperoxidase Autoantibodies ( TPO Ab) RIA CT</t>
  </si>
  <si>
    <t>RVR-CO-100</t>
  </si>
  <si>
    <t>Testosterone, Free</t>
  </si>
  <si>
    <t>KAPDB260</t>
  </si>
  <si>
    <t>96 testów</t>
  </si>
  <si>
    <t>Cortisol</t>
  </si>
  <si>
    <t>KIPI28000</t>
  </si>
  <si>
    <t>Promega</t>
  </si>
  <si>
    <t>TIB MOLBIOL Berlin</t>
  </si>
  <si>
    <t>brak</t>
  </si>
  <si>
    <t>Synteza sondy TaqMan (FAM/TAMRA) w skali 1 OD</t>
  </si>
  <si>
    <t>96 ozn.</t>
  </si>
  <si>
    <t xml:space="preserve">PSA TOTAL ELISA </t>
  </si>
  <si>
    <t>EIA-3719</t>
  </si>
  <si>
    <t>DRG</t>
  </si>
  <si>
    <t>BA R-8400</t>
  </si>
  <si>
    <t>INSULIN ELISA EIA - 2935</t>
  </si>
  <si>
    <t>EIA-2935</t>
  </si>
  <si>
    <t xml:space="preserve">COPEPTIN human ELISA </t>
  </si>
  <si>
    <t>EK-065-32</t>
  </si>
  <si>
    <t>Phoenix Pharmaceuticalis Inc.</t>
  </si>
  <si>
    <t>zestaw</t>
  </si>
  <si>
    <t>3.</t>
  </si>
  <si>
    <t>4.</t>
  </si>
  <si>
    <t>5.</t>
  </si>
  <si>
    <t>BioShop</t>
  </si>
  <si>
    <t>NON999.500</t>
  </si>
  <si>
    <t>500ml</t>
  </si>
  <si>
    <t xml:space="preserve">TRIS (Base), Ultra Pure  </t>
  </si>
  <si>
    <t>TRS001.5</t>
  </si>
  <si>
    <t>5kg</t>
  </si>
  <si>
    <t xml:space="preserve">BORIC ACID, Biotechnology Grade </t>
  </si>
  <si>
    <t>BOR001.5</t>
  </si>
  <si>
    <t xml:space="preserve">TRIS (Base), Ultra Pure </t>
  </si>
  <si>
    <t>TRS001.1</t>
  </si>
  <si>
    <t>1kg</t>
  </si>
  <si>
    <t xml:space="preserve">EDTA, Disodium Dihydrate, Biotechnology Grade    </t>
  </si>
  <si>
    <t>EDT001.1</t>
  </si>
  <si>
    <t>POTASSIUM CHLORIDE, Biotechnology Grade</t>
  </si>
  <si>
    <t>POC888.500</t>
  </si>
  <si>
    <t>SODIUM CHLORIDE, Biotechnology Grade</t>
  </si>
  <si>
    <t>SOD001.1</t>
  </si>
  <si>
    <t>20 testów</t>
  </si>
  <si>
    <t>25 ml</t>
  </si>
  <si>
    <t>RVR-EX-125</t>
  </si>
  <si>
    <t>125 testów</t>
  </si>
  <si>
    <t>Merck Millipore</t>
  </si>
  <si>
    <t>Entellan® nowy środek do szybkiego przygotowywania preparatów do mikroskopii</t>
  </si>
  <si>
    <t>1.07961.0100</t>
  </si>
  <si>
    <t>Tetrahydrofuran do chromatografii cieczowej LiChrosolv®</t>
  </si>
  <si>
    <t>1.08101.1000</t>
  </si>
  <si>
    <t>Dichlorometan do chromatografii cieczowej LiChrosolv®</t>
  </si>
  <si>
    <t>1.06044.1000</t>
  </si>
  <si>
    <t>Metanol do chromatografii cieczowej LiChrosolv®</t>
  </si>
  <si>
    <t>1.06018.2500</t>
  </si>
  <si>
    <t>2-Propanol czystość gradientowa do chromatografii cieczowej LiChrosolv®</t>
  </si>
  <si>
    <t>1.01040.2500</t>
  </si>
  <si>
    <t>Roche</t>
  </si>
  <si>
    <t xml:space="preserve">LightCycler® Capillaries (20 μl) </t>
  </si>
  <si>
    <t>1 pack (containing 5 boxes, each with 96 capillaries and stoppers)</t>
  </si>
  <si>
    <t xml:space="preserve">LightCycler® 480 Genotyping Master </t>
  </si>
  <si>
    <t>4 x 384 µl (5x conc.) approx. 384 reactions of 20 µl reaction volume each</t>
  </si>
  <si>
    <t xml:space="preserve">LightCycler® 480 Probes Master </t>
  </si>
  <si>
    <t>10 x 5 ml (2x conc.) for up to 5,000 reactions of 20 µl final reaction volume</t>
  </si>
  <si>
    <t xml:space="preserve">LightCycler® FastStart DNA Master HybProbe </t>
  </si>
  <si>
    <t>1 kit for up to 480 reactions of 20 µl final reaction volume</t>
  </si>
  <si>
    <t xml:space="preserve">Protector RNase Inhibitor </t>
  </si>
  <si>
    <t>10,000 U (5 x 2,000 U)</t>
  </si>
  <si>
    <t xml:space="preserve">Expand Long Template PCR System </t>
  </si>
  <si>
    <t>3,600 U (10 x 360 U) for up to 950 reactions of 50 µl final volume each containing 3.75 U enzyme blend</t>
  </si>
  <si>
    <t>2,000 U</t>
  </si>
  <si>
    <t xml:space="preserve">cOmplete, Mini </t>
  </si>
  <si>
    <t>25 tablets in a glass vial, each tablet is sufficient for a volume of 10 ml extraction solution</t>
  </si>
  <si>
    <t>American Diagnostica</t>
  </si>
  <si>
    <t>96 tests</t>
  </si>
  <si>
    <t>IMUCLONE™ TAFI ELISA, 96 microwell plate</t>
  </si>
  <si>
    <t>Biotium</t>
  </si>
  <si>
    <t>1 kit</t>
  </si>
  <si>
    <t>MTT Cell Viability Assay Kit</t>
  </si>
  <si>
    <t>1,000 assays</t>
  </si>
  <si>
    <t>RD191023100</t>
  </si>
  <si>
    <t>BioVendor</t>
  </si>
  <si>
    <t>96 wells</t>
  </si>
  <si>
    <t xml:space="preserve">HUMAN OSTEOPROTEGERIN ELISA CE IVD </t>
  </si>
  <si>
    <t>RD194003200</t>
  </si>
  <si>
    <t xml:space="preserve">Serum CrossLaps ELISA (CTX-I) ELISA Kit </t>
  </si>
  <si>
    <t>AC-02F1</t>
  </si>
  <si>
    <t>IDS</t>
  </si>
  <si>
    <t>100 ml</t>
  </si>
  <si>
    <t>50 ml</t>
  </si>
  <si>
    <t>LifeSpan</t>
  </si>
  <si>
    <t>Anti-CASP3 / Caspase 3 Antibody (Internal)</t>
  </si>
  <si>
    <t>LS-C121029</t>
  </si>
  <si>
    <t>100 ug</t>
  </si>
  <si>
    <t>Abcam</t>
  </si>
  <si>
    <t>Bender</t>
  </si>
  <si>
    <t>Anti-Human CD34 PE-Cy7 100 tests</t>
  </si>
  <si>
    <t>25-0349-42</t>
  </si>
  <si>
    <t>Thromboxane B2 Express EIA Kit - monoclonal</t>
  </si>
  <si>
    <t>10004023-96</t>
  </si>
  <si>
    <t>CAYMAN</t>
  </si>
  <si>
    <t>Demeditec</t>
  </si>
  <si>
    <t>Human EPO (TC) (recombinant)</t>
  </si>
  <si>
    <t>287-TC-500</t>
  </si>
  <si>
    <t>Quantikine Human IL-10 Elisa kit</t>
  </si>
  <si>
    <t>D1000B</t>
  </si>
  <si>
    <t>Quantikine Human IL-23 Elisa Kit</t>
  </si>
  <si>
    <t>D2300B</t>
  </si>
  <si>
    <t>Human IL-6 Quantikine ELISA Kit</t>
  </si>
  <si>
    <t>D6050</t>
  </si>
  <si>
    <t>Quantikine Human BDNF Elisa</t>
  </si>
  <si>
    <t>DBD00</t>
  </si>
  <si>
    <t>Quantikine Human FGF-19 Elisa</t>
  </si>
  <si>
    <t>DF1900</t>
  </si>
  <si>
    <t>Quantikine Human HGF Elisa Kit</t>
  </si>
  <si>
    <t>DHG00</t>
  </si>
  <si>
    <t>Human IL-1 beta/IL-1F2 Quantikine ELISA Kit</t>
  </si>
  <si>
    <t>DLB50</t>
  </si>
  <si>
    <t>Quantikine Human TNF alpha/TNFSF2 Elisa</t>
  </si>
  <si>
    <t>DTA00C</t>
  </si>
  <si>
    <t>Quantikine Human VEGF Elisa kit</t>
  </si>
  <si>
    <t>DVE00</t>
  </si>
  <si>
    <t>anti human VEGF R2 Phycoerythrin</t>
  </si>
  <si>
    <t>Human Methylcellulose Base Media</t>
  </si>
  <si>
    <t>HSC002</t>
  </si>
  <si>
    <t>SEROTEC</t>
  </si>
  <si>
    <t>TaKaRa Ex Taq Hot Start</t>
  </si>
  <si>
    <t>RR006A</t>
  </si>
  <si>
    <t>TAKARA</t>
  </si>
  <si>
    <t>VECTOR</t>
  </si>
  <si>
    <t>Texas Red anti-Rabbit IgG (H+L)</t>
  </si>
  <si>
    <t>VC-TI-1000</t>
  </si>
  <si>
    <t>Wuhan</t>
  </si>
  <si>
    <t>ELISA Kit FOR Renalase</t>
  </si>
  <si>
    <t>E1103H</t>
  </si>
  <si>
    <t>Becton Dickinson</t>
  </si>
  <si>
    <t>50 testów</t>
  </si>
  <si>
    <t>roztwór BrdU 25 mg zawierajacy 5 probówek zawierających każda po 0.5 ml roztworu BrdU o stężeniu 10 mg/ml rozcieńczonego w 1X DPBS, RUO</t>
  </si>
  <si>
    <t>25 mg</t>
  </si>
  <si>
    <t>Bufor PERM/WASH składającego się z 100 ml 10X stężonego roztworu wyjściwoego zawierającego FBS i saponiny, RUO</t>
  </si>
  <si>
    <t>Zestaw do badania ludzkich mezenchymalnych komórek macierzystych, na 50 testów, zawierający mieszaninę hMSC dodatnią (CD73 APC klon AD2,  CD90 FITC klon 5E10, CD105 PerCP-Cy5.5 klon 266); mieszaninę hMSC negatywną (CD11b PE klon ICRF44, CD19 PE klon HIB19, CD34 PE klon 581, CD45 PE klon HI30, HLA-DR PE klon G46-6); oraz odpowiednie kontrole kompensacji i kontrole izotypowe, RUO</t>
  </si>
  <si>
    <t>10 x Buffer B</t>
  </si>
  <si>
    <t>BB5</t>
  </si>
  <si>
    <t>5 x 1 ml</t>
  </si>
  <si>
    <t>EF0651</t>
  </si>
  <si>
    <t>1000  U</t>
  </si>
  <si>
    <t>EF0652</t>
  </si>
  <si>
    <t>5x1000U</t>
  </si>
  <si>
    <t>EN0582</t>
  </si>
  <si>
    <t>20000 U</t>
  </si>
  <si>
    <t>EO0492</t>
  </si>
  <si>
    <t>EP0402</t>
  </si>
  <si>
    <t>500 U</t>
  </si>
  <si>
    <t>EP0406</t>
  </si>
  <si>
    <t>10 x 500 U</t>
  </si>
  <si>
    <t>ER0312</t>
  </si>
  <si>
    <t>4000 U</t>
  </si>
  <si>
    <t>3000 U</t>
  </si>
  <si>
    <t>ER0801</t>
  </si>
  <si>
    <t>1000 U</t>
  </si>
  <si>
    <t>ER1791</t>
  </si>
  <si>
    <t>K0171</t>
  </si>
  <si>
    <t>K1612</t>
  </si>
  <si>
    <t>R0241</t>
  </si>
  <si>
    <t>SM0371</t>
  </si>
  <si>
    <t>Primer-Skala 0,2 umol HPSF</t>
  </si>
  <si>
    <t>120A-0200A0</t>
  </si>
  <si>
    <t>Eurofins</t>
  </si>
  <si>
    <t>QIAGEN</t>
  </si>
  <si>
    <t>HotStarTaq DNA Polymerase (250 U)</t>
  </si>
  <si>
    <t>HotStarTaq Master Mix Kit (250 U)</t>
  </si>
  <si>
    <t>QIAamp DNA Blood Mini Kit (250)</t>
  </si>
  <si>
    <t>QIAamp DNA Mini Kit (50)</t>
  </si>
  <si>
    <t>QIAamp DNA Mini Kit (250)</t>
  </si>
  <si>
    <t>RNeasy Mini Kit (250)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</si>
  <si>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</si>
  <si>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</si>
  <si>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</si>
  <si>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</si>
  <si>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</si>
  <si>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</si>
  <si>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</si>
  <si>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</si>
  <si>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</si>
  <si>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</si>
  <si>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HORIBA ABX</t>
  </si>
  <si>
    <t>HYDRAGEL PROTEIN K 20</t>
  </si>
  <si>
    <t>SEBIA</t>
  </si>
  <si>
    <t>3130 POP-4 3.5 ML</t>
  </si>
  <si>
    <t>3.5ml</t>
  </si>
  <si>
    <t>3130 POP-7TM POLYMER EA</t>
  </si>
  <si>
    <t>7ml</t>
  </si>
  <si>
    <t>AMFLSTR NGM PCR KIT 200X EACH</t>
  </si>
  <si>
    <t>200 rxn</t>
  </si>
  <si>
    <t>ANODE BFFR CONTAINR 3500SERIES EACH</t>
  </si>
  <si>
    <t>4/Pkg</t>
  </si>
  <si>
    <t>BDT V3.1 RR-100 &amp; SEQ BUFFER EACH</t>
  </si>
  <si>
    <t>100rxn</t>
  </si>
  <si>
    <t>BDT V3.1 RR-1000 &amp; SEQ BUFFER EA</t>
  </si>
  <si>
    <t>1000rxn</t>
  </si>
  <si>
    <t>20ml</t>
  </si>
  <si>
    <t>BIGDYE XTERMINATOR KIT 50ML EACH</t>
  </si>
  <si>
    <t>50ml</t>
  </si>
  <si>
    <t>BUFFER (10X) WITH EDTA 25 ML</t>
  </si>
  <si>
    <t>25ml</t>
  </si>
  <si>
    <t>CATHODE BFR CONTAINR 3500 SER EACH</t>
  </si>
  <si>
    <t>CONDITIONING REAGNT 3500SERIES EACH</t>
  </si>
  <si>
    <t>CUST TQMN SNP ASSAYS, HUMAN SM 10</t>
  </si>
  <si>
    <t>300rxn</t>
  </si>
  <si>
    <t>CUST TQMN SNP ASSAYS,HUMAN LG 30</t>
  </si>
  <si>
    <t>2400rxn</t>
  </si>
  <si>
    <t>CUST TQMN SNP ASSAYS,HUMAN MED 20</t>
  </si>
  <si>
    <t>FG,POWER SYBR GREEN PCR MASTER MIX</t>
  </si>
  <si>
    <t>FG,TAQMAN GEX MASTER MIX,10 ML EACH</t>
  </si>
  <si>
    <t>10ml</t>
  </si>
  <si>
    <t>FG,TAQMAN GEX MASTER MIX,50 ML EACH</t>
  </si>
  <si>
    <t>HI-DI FORMAMIDE BOTTLE 25 ML</t>
  </si>
  <si>
    <t>POP-7 (384)POLYMER 3500 SERIES EACH</t>
  </si>
  <si>
    <t>384 rxn</t>
  </si>
  <si>
    <t>PREPFILER SPIN TUBES &amp; COLUMNS EACH</t>
  </si>
  <si>
    <t>TAQMAN GTXPRESS MASTER MIX 4000 RXN</t>
  </si>
  <si>
    <t>4000rxn</t>
  </si>
  <si>
    <t>4351376</t>
  </si>
  <si>
    <t>4351379</t>
  </si>
  <si>
    <t>TF,BDT V3.1 RR-24 &amp; SEQ BUFFER EACH</t>
  </si>
  <si>
    <t>24rxn</t>
  </si>
  <si>
    <t>TUBE,5X SEQ BUFFER SMALL EACH</t>
  </si>
  <si>
    <t>N8080242</t>
  </si>
  <si>
    <t>1mg</t>
  </si>
  <si>
    <t>MICROAMP CLEAR ADHESIVE FILM, 100 PC</t>
  </si>
  <si>
    <t>100szt</t>
  </si>
  <si>
    <t>AM1921</t>
  </si>
  <si>
    <t xml:space="preserve">NUCLEASE-FREE WATER 4X1 </t>
  </si>
  <si>
    <t>PURELINK GENOMIC DNA KIT (50)</t>
  </si>
  <si>
    <t>K182001</t>
  </si>
  <si>
    <t>10ug</t>
  </si>
  <si>
    <t>5000U</t>
  </si>
  <si>
    <t>TOP10 ONE SHOT KIT 20 RXN</t>
  </si>
  <si>
    <t xml:space="preserve">C404003   </t>
  </si>
  <si>
    <t>20rxns</t>
  </si>
  <si>
    <t>TRIZOL REAGENT 200ML</t>
  </si>
  <si>
    <t>7.</t>
  </si>
  <si>
    <t>8.</t>
  </si>
  <si>
    <t>11.</t>
  </si>
  <si>
    <t>12.</t>
  </si>
  <si>
    <t>13.</t>
  </si>
  <si>
    <t>14.</t>
  </si>
  <si>
    <t>15.</t>
  </si>
  <si>
    <t>16.</t>
  </si>
  <si>
    <t>op</t>
  </si>
  <si>
    <t>op.</t>
  </si>
  <si>
    <t>50 t.</t>
  </si>
  <si>
    <t>FACS Clean</t>
  </si>
  <si>
    <t>5 l</t>
  </si>
  <si>
    <t>CD56 FITC</t>
  </si>
  <si>
    <t>CD34 PerCP-Cy5.5</t>
  </si>
  <si>
    <t>50 T.</t>
  </si>
  <si>
    <t>CD4 PE-CY7</t>
  </si>
  <si>
    <t>100 T.</t>
  </si>
  <si>
    <t>CD51</t>
  </si>
  <si>
    <t>CD45R/B220</t>
  </si>
  <si>
    <t xml:space="preserve">Ly-6Gand </t>
  </si>
  <si>
    <t>TCR</t>
  </si>
  <si>
    <t>TCR PE</t>
  </si>
  <si>
    <t>Ly-6A/E</t>
  </si>
  <si>
    <t>Streptovidin Cy</t>
  </si>
  <si>
    <t>SZv-APC</t>
  </si>
  <si>
    <t>cytofix/cytoperm</t>
  </si>
  <si>
    <t>CD4 FITC</t>
  </si>
  <si>
    <t>Igg1 FITC</t>
  </si>
  <si>
    <t>IgG1 PE</t>
  </si>
  <si>
    <t>CD11b PE</t>
  </si>
  <si>
    <t>CD45 APC-Cy7</t>
  </si>
  <si>
    <t>MS ERYTRD CELLS</t>
  </si>
  <si>
    <t>OCT/3/4</t>
  </si>
  <si>
    <t>CD45 V450 MAB</t>
  </si>
  <si>
    <t>CD 34 PE-Cy7</t>
  </si>
  <si>
    <t>Przeciwciało Irz dla COX-1</t>
  </si>
  <si>
    <t>SC-19998</t>
  </si>
  <si>
    <t>Przeciwciało IIrz antymysie IgG-HRP</t>
  </si>
  <si>
    <t>SC-2005</t>
  </si>
  <si>
    <t xml:space="preserve">Przeciwciało Irz dla beta-aktyny </t>
  </si>
  <si>
    <t>SC-47778</t>
  </si>
  <si>
    <t>E-cadherin (H-108) antibody</t>
  </si>
  <si>
    <t>sc-7870</t>
  </si>
  <si>
    <t>Secondary reagent goat anti-rabbit IgG-HRP</t>
  </si>
  <si>
    <t xml:space="preserve"> sc-2004 </t>
  </si>
  <si>
    <t>Caspase 3 (H-277):</t>
  </si>
  <si>
    <t>sc-7148</t>
  </si>
  <si>
    <t>PARP-1 (F-2) monoklonalne</t>
  </si>
  <si>
    <t>sc-8007 HRP</t>
  </si>
  <si>
    <t>Bcl-2 (C-2) monoklonalne</t>
  </si>
  <si>
    <t>sc-7382 HRP</t>
  </si>
  <si>
    <t>Bax (B-9) monoklonalne</t>
  </si>
  <si>
    <t>sc-7480</t>
  </si>
  <si>
    <t>Cytochrome c (A-8)</t>
  </si>
  <si>
    <t>sc-13156 HRP</t>
  </si>
  <si>
    <t>NGF (H-20) rabbit polyclonal antibody IgG</t>
  </si>
  <si>
    <t xml:space="preserve">sc-548 </t>
  </si>
  <si>
    <t>5010.1</t>
  </si>
  <si>
    <t>4x20mL</t>
  </si>
  <si>
    <t>5014.1</t>
  </si>
  <si>
    <t>4x50mL</t>
  </si>
  <si>
    <t>Triglicerydy</t>
  </si>
  <si>
    <t>5031.2</t>
  </si>
  <si>
    <t>5023.1</t>
  </si>
  <si>
    <t>4x100mL</t>
  </si>
  <si>
    <t>3x50mL</t>
  </si>
  <si>
    <t>Cholesterol</t>
  </si>
  <si>
    <t>5017.2</t>
  </si>
  <si>
    <t>5028.1</t>
  </si>
  <si>
    <t>5030.2</t>
  </si>
  <si>
    <t>1 op.</t>
  </si>
  <si>
    <t>100mg</t>
  </si>
  <si>
    <t>I9516-500ML</t>
  </si>
  <si>
    <t>500mL</t>
  </si>
  <si>
    <t>M186-5MG</t>
  </si>
  <si>
    <t>5mg</t>
  </si>
  <si>
    <t>Albumina- zestaw do oznaczania albuminy metodą kolorymetryczną z zielenią bromokrezolową</t>
  </si>
  <si>
    <t>AQUA-MED.</t>
  </si>
  <si>
    <t>Aminotransferaza alaninowa- zestaw do oznaczania ALT metoda kinetyczną IFCC</t>
  </si>
  <si>
    <t>5011.1</t>
  </si>
  <si>
    <t>Aminotransferaza asparaginianowa- zestaw do oznaczania AST metodą kinetyczną IFCC</t>
  </si>
  <si>
    <t>5012.1</t>
  </si>
  <si>
    <t>Amylaza- zestaw do oznaczania amylazy z CNPG3</t>
  </si>
  <si>
    <t>5013.1</t>
  </si>
  <si>
    <t>Białko całkowite- zestaw do oznaczania białka całkowitego z odczynnikiem biuretowym</t>
  </si>
  <si>
    <t>Bilirubina bezpośrednia - zestaw do oznaczania bilirubiny bezpośredniej metodą kolorymetryczną Malloy- Evelyna zmodyfikowana przez Waltersa</t>
  </si>
  <si>
    <t>R80553</t>
  </si>
  <si>
    <t>1x200mL</t>
  </si>
  <si>
    <t>Bilirubina całkowita (DMSO)- zestaw do oznaczania bilirubiny całkowitej z DMSO metodą kolorymetryczną Malloy- Evelyna zmodyfikowana przez Waltersa</t>
  </si>
  <si>
    <t>R80443</t>
  </si>
  <si>
    <t>Dehydrogenaza mleczanowa- zestaw do oznaczania LDH metodą kinetyczną</t>
  </si>
  <si>
    <t>5019.1</t>
  </si>
  <si>
    <t>3x20mL</t>
  </si>
  <si>
    <t>Fosfataza alkaliczna- zestaw do oznaczania ALP metoda kinetyczną</t>
  </si>
  <si>
    <t>5020.2</t>
  </si>
  <si>
    <t>Forfor- zestaw do oznaczania fosforu nieorganicznego</t>
  </si>
  <si>
    <t>5021.2</t>
  </si>
  <si>
    <t>Gamma-glutamylotranspeptydaza- zestaw do oznaczania GGT metodą kinetyczną</t>
  </si>
  <si>
    <t>5022.1</t>
  </si>
  <si>
    <t>Glukoza- zestaw do oznaczania glukozy metoda kolorymetryczną z oksydazą</t>
  </si>
  <si>
    <t>Kinaza keratynowa- zestaw do oznaczania CK metodą kinetyczną</t>
  </si>
  <si>
    <t>5025.1</t>
  </si>
  <si>
    <t>Kinaza keratynowa- izoenzym MB- zestaw do oznaczania izoenzym MB kinazy keratynowej metodą immunoturbidymetryczną</t>
  </si>
  <si>
    <t>5026.1</t>
  </si>
  <si>
    <t xml:space="preserve">Kreatynina- zestaw do oznaczania kreatyniny zmodyfikowaną metodą kinetyczną Jaffe’go bez odbiałczania </t>
  </si>
  <si>
    <t>5027.2</t>
  </si>
  <si>
    <t>3x100mL</t>
  </si>
  <si>
    <t>Kwas moczowy- zestaw do oznaczania kwasu moczowego metoda kolorymetryczną</t>
  </si>
  <si>
    <t xml:space="preserve">Magnez- zestaw do oznaczania magnezu metodą kolorymetryczną z błękitem ksylidowym </t>
  </si>
  <si>
    <t>5029.1</t>
  </si>
  <si>
    <t>Mocznik- UV- zestaw do oznaczania mocznika metodą kinetyczno- enzymatyczną z ureazą i dehydrogenazą glutaminianową</t>
  </si>
  <si>
    <t>Mukoproteidy- zestaw do oznaczania mukoproteidów zmodyfikowaną i uproszczoną metodą Winzlera</t>
  </si>
  <si>
    <t>GD065000</t>
  </si>
  <si>
    <t>200 oznaczeń</t>
  </si>
  <si>
    <t>Wapń Arsenazo- zestaw do oznaczani wapnia całkowitego metodą kolorymetryczną z arsenazo III</t>
  </si>
  <si>
    <t>5032.1</t>
  </si>
  <si>
    <t>TIBC- zestaw do oznaczania całkowitej zdolności wiązania żelaza</t>
  </si>
  <si>
    <t>5035.1</t>
  </si>
  <si>
    <t>Żelazo z chromazurolem- zestaw do oznaczania żelaza metodą kolorymetryczną z chromazulolem</t>
  </si>
  <si>
    <t>GD052000</t>
  </si>
  <si>
    <t>2x125mL</t>
  </si>
  <si>
    <t>CRP Turbi- zestaw do ilościowego oznaczania białka C-reaktywnego metodą turbidymetryczną na lateksie</t>
  </si>
  <si>
    <t>50 ozn.</t>
  </si>
  <si>
    <t>RF Turbi- zestaw do ilościowego oznaczania czynnika reumatoidalnego metodą turbidymetryczną na lateksie</t>
  </si>
  <si>
    <t>51 ozn.</t>
  </si>
  <si>
    <t>HbA1/HbA1C- zestaw do oznaczania hemoglobiny glikowanej metodą probówkową</t>
  </si>
  <si>
    <t>GD541500</t>
  </si>
  <si>
    <t>25 testów</t>
  </si>
  <si>
    <t>BIOLABO EXATROL – P- surowica kontrolna patologiczna</t>
  </si>
  <si>
    <t>R95011</t>
  </si>
  <si>
    <t>10x 5mL</t>
  </si>
  <si>
    <t>Troponina I- zestaw do jakościowego oznaczani troponiny I metodą chromatograficzną</t>
  </si>
  <si>
    <t>M10K16</t>
  </si>
  <si>
    <t>Odczynnik sulfosalicylowy (Extona)- odczynnik Extona do oznaczania ilościowego białka w moczu i płynie mózgowo- rdzeniowym</t>
  </si>
  <si>
    <t>2020.5</t>
  </si>
  <si>
    <t>100mL</t>
  </si>
  <si>
    <t>Barwnik do barwienia elementów morfotycznych osadu moczu</t>
  </si>
  <si>
    <t>FR04</t>
  </si>
  <si>
    <t>Odczynnik Rosina- odczynnik do oznaczania bilirubiny w moczu</t>
  </si>
  <si>
    <t>2035.5</t>
  </si>
  <si>
    <t>Wzorzec albuminy</t>
  </si>
  <si>
    <t>1-703-0005</t>
  </si>
  <si>
    <t>5mL</t>
  </si>
  <si>
    <t>Wzorzec glukozy</t>
  </si>
  <si>
    <t>1-728-0005</t>
  </si>
  <si>
    <t>Wzorzec kwasu moczowego</t>
  </si>
  <si>
    <t>1-738-0005</t>
  </si>
  <si>
    <t>Wzorzec mocznika</t>
  </si>
  <si>
    <t>1-743-0005</t>
  </si>
  <si>
    <t>Wzorzec fosforu</t>
  </si>
  <si>
    <t>1-753-0005</t>
  </si>
  <si>
    <t xml:space="preserve">Wzorzec magnezu </t>
  </si>
  <si>
    <t>1-758-0005</t>
  </si>
  <si>
    <t xml:space="preserve">Fosfataza kwaśna- zestaw do oznaczania fosfatazy  kwaśniej metoda kinetyczną </t>
  </si>
  <si>
    <t>40mL</t>
  </si>
  <si>
    <t>Cystatyna C- zestaw do oznaczania cystatyny C metodą immunoturbidymetryczną na lateksie</t>
  </si>
  <si>
    <t>DZ 133A-K</t>
  </si>
  <si>
    <t>Alpha Diagnostics</t>
  </si>
  <si>
    <t>1x100mL;1x20</t>
  </si>
  <si>
    <t>Kalibrator 5 poziomowy – zestaw kalibratorów do wyznaczenia stężenia cystatyny C</t>
  </si>
  <si>
    <t>DZ 133A- CAL</t>
  </si>
  <si>
    <t>5x1mL</t>
  </si>
  <si>
    <t>Kontrola 1 i 2- zestaw kontroli do cystatyny C</t>
  </si>
  <si>
    <t>DZ 133A- CON</t>
  </si>
  <si>
    <t xml:space="preserve">Alpha Diagnostics </t>
  </si>
  <si>
    <t>2x1mL</t>
  </si>
  <si>
    <t xml:space="preserve">Odczynnik Drabkina </t>
  </si>
  <si>
    <t>97.116.4</t>
  </si>
  <si>
    <t>97.120.1</t>
  </si>
  <si>
    <t>Liquid Control Set</t>
  </si>
  <si>
    <t>Multiplate Test Cells</t>
  </si>
  <si>
    <t>60 sztuk</t>
  </si>
  <si>
    <t>ASPItest</t>
  </si>
  <si>
    <t>3x 1mL</t>
  </si>
  <si>
    <t>ADPtest</t>
  </si>
  <si>
    <t xml:space="preserve">Human IgG/IgA&amp;IgM- NL- COMBI RID- zestaw do ilościowego oznaczania immunoglobulin metodą immunodyfuzji radialnej </t>
  </si>
  <si>
    <t>RK002</t>
  </si>
  <si>
    <t>Human Transferrin NL RID kit- zestaw do ilościowego oznaczania transferryny metodą immunodyfuzji radialnej</t>
  </si>
  <si>
    <t>RN070.3</t>
  </si>
  <si>
    <t xml:space="preserve">Human TIMP-1 Quantikine ELISA Kit   </t>
  </si>
  <si>
    <t>DTM100</t>
  </si>
  <si>
    <t>MspI (HpaII)- restryktaza</t>
  </si>
  <si>
    <t>ER0541</t>
  </si>
  <si>
    <t>pUC19 DNA/MspI Marker 50 µg</t>
  </si>
  <si>
    <t>SM0221</t>
  </si>
  <si>
    <t>50µg</t>
  </si>
  <si>
    <t>RAB0467-1KT</t>
  </si>
  <si>
    <t>RAB0472-1KT</t>
  </si>
  <si>
    <t>BCA1-1KT</t>
  </si>
  <si>
    <t>1 kg</t>
  </si>
  <si>
    <t>1 l</t>
  </si>
  <si>
    <t>2,5 l</t>
  </si>
  <si>
    <t>H3375-250G</t>
  </si>
  <si>
    <t>500 g</t>
  </si>
  <si>
    <t>250 ml</t>
  </si>
  <si>
    <t>C4832-1MG</t>
  </si>
  <si>
    <t>S9666-1MG</t>
  </si>
  <si>
    <t>A8973-5MG</t>
  </si>
  <si>
    <t>G7126-1KG</t>
  </si>
  <si>
    <t>39253-20L-R</t>
  </si>
  <si>
    <t>20 l</t>
  </si>
  <si>
    <t xml:space="preserve">Zestaw do oznaczania cholesterolu HDL (strąceniowa) 4x50 ml </t>
  </si>
  <si>
    <t xml:space="preserve">5024.1 </t>
  </si>
  <si>
    <t>4x50 ml</t>
  </si>
  <si>
    <t>3x100 ml</t>
  </si>
  <si>
    <t>Zestaw do oznaczania żelaza z ferenem 3x50 ml</t>
  </si>
  <si>
    <t>5034.1</t>
  </si>
  <si>
    <t>3x50 ml</t>
  </si>
  <si>
    <t>5 ml</t>
  </si>
  <si>
    <t xml:space="preserve">Wzorzec białka całkowitego </t>
  </si>
  <si>
    <t xml:space="preserve">1-708-0005 </t>
  </si>
  <si>
    <t>Zestaw do oznaczania cholesterolu</t>
  </si>
  <si>
    <t>1x500 ml</t>
  </si>
  <si>
    <t xml:space="preserve">BIOLABO EXATROL-N </t>
  </si>
  <si>
    <t>5x5 ml</t>
  </si>
  <si>
    <t xml:space="preserve">Kalibrator cholesterolu HDL </t>
  </si>
  <si>
    <t>2x1 ml</t>
  </si>
  <si>
    <t xml:space="preserve">Zestaw do oznaczania aminotransferazy alaninowej – 3 x 100 ml </t>
  </si>
  <si>
    <t>5011.2</t>
  </si>
  <si>
    <t xml:space="preserve">Zestaw do oznaczania aminotransferazy asparaginianowej – 3 x 100 ml </t>
  </si>
  <si>
    <t>5012.2</t>
  </si>
  <si>
    <t>Zestaw do oznaczania fosforu</t>
  </si>
  <si>
    <t>R80015</t>
  </si>
  <si>
    <t>1x125 ml</t>
  </si>
  <si>
    <t>Zestaw do oznaczania magnezu</t>
  </si>
  <si>
    <t xml:space="preserve">R87212 </t>
  </si>
  <si>
    <t>2x50 ml</t>
  </si>
  <si>
    <t xml:space="preserve">Zestaw do oznaczania wapnia (Arsenazo III) </t>
  </si>
  <si>
    <t xml:space="preserve">R90004 </t>
  </si>
  <si>
    <t xml:space="preserve">Wzorzec cyjanomethemoglobiny </t>
  </si>
  <si>
    <t>DSA00</t>
  </si>
  <si>
    <t>DG100</t>
  </si>
  <si>
    <t>KGE011</t>
  </si>
  <si>
    <t>100g</t>
  </si>
  <si>
    <t>250g</t>
  </si>
  <si>
    <t>SH30256.01</t>
  </si>
  <si>
    <t>Phosphate Buffered Saline (PBS), 1X, .0067M PO4, w 500ML</t>
  </si>
  <si>
    <t>HYCLONE</t>
  </si>
  <si>
    <t>B6916-500ML</t>
  </si>
  <si>
    <t>B3934-110ML</t>
  </si>
  <si>
    <t>ImmPRESS Universal Antibody Kit Peroxidase</t>
  </si>
  <si>
    <t>MP-7500-15</t>
  </si>
  <si>
    <t>15 ml</t>
  </si>
  <si>
    <t>human IL-18/IL-1F4 ELISA Kit</t>
  </si>
  <si>
    <t>50 tests</t>
  </si>
  <si>
    <t>6-Color TBNK Reagent</t>
  </si>
  <si>
    <t>BD FACSFlow Sheath Fluid</t>
  </si>
  <si>
    <t>BD FACS Shutdown Solution</t>
  </si>
  <si>
    <t>BD Calibrite 3 Beads (unlabeled, FITC, PE, PerCP)</t>
  </si>
  <si>
    <t>25 tests</t>
  </si>
  <si>
    <t>BD FACS 7-color Setup Beads</t>
  </si>
  <si>
    <t>BD CellWASH</t>
  </si>
  <si>
    <t>HLA-B27 Kit</t>
  </si>
  <si>
    <t>BD CellFIX (10x Concentrate)</t>
  </si>
  <si>
    <t>1000 tests</t>
  </si>
  <si>
    <t>BD Calibrite APC Beads</t>
  </si>
  <si>
    <t>Zestaw LightSNP - zestaw</t>
  </si>
  <si>
    <t>LS x 1 (1 zestaw tego samego numeru)</t>
  </si>
  <si>
    <t>LS x 5 (5 zestawów tego samego numeru)</t>
  </si>
  <si>
    <t>LS x 15 (15 zestawów tego samego numeru)</t>
  </si>
  <si>
    <t>SNAPPAK, 9180 9181</t>
  </si>
  <si>
    <t>1 szt</t>
  </si>
  <si>
    <t>AVL LI+ ELECTRODE</t>
  </si>
  <si>
    <t>AVL NA+ ELECTRODE</t>
  </si>
  <si>
    <t>CLEANING SOLUTION</t>
  </si>
  <si>
    <t>125 ml</t>
  </si>
  <si>
    <t>DEPROTEINIZER</t>
  </si>
  <si>
    <t>125ml</t>
  </si>
  <si>
    <t>SODIUM ELECTRODE CONDITIONER</t>
  </si>
  <si>
    <t>RD191102200R</t>
  </si>
  <si>
    <t>F9665-500ML</t>
  </si>
  <si>
    <t>K0254-20ML</t>
  </si>
  <si>
    <t>P0781-100ML</t>
  </si>
  <si>
    <t>T1503-1KG</t>
  </si>
  <si>
    <t>F1141-2MG</t>
  </si>
  <si>
    <t>H3149-500KU</t>
  </si>
  <si>
    <t>HEPARIN SODIUM CELL CULTURE TESTED</t>
  </si>
  <si>
    <t>49199-50ML-F</t>
  </si>
  <si>
    <t>Acetic acid, Eluent additive for LC-MS</t>
  </si>
  <si>
    <t>ECL</t>
  </si>
  <si>
    <t>Metanephrine Urine ELISA</t>
  </si>
  <si>
    <t>Aldosterone</t>
  </si>
  <si>
    <t>R-CW-100</t>
  </si>
  <si>
    <t>Adiponektyna Total</t>
  </si>
  <si>
    <t>High Capacity cDNA Reverse Transcription Kit with RNase Inhibitor</t>
  </si>
  <si>
    <t>TaqMan MicroRNA Reverse Transcription Kit</t>
  </si>
  <si>
    <t>Test 10- parametrowy do wykrywania narkotykow w moczu</t>
  </si>
  <si>
    <t>DOA-1105</t>
  </si>
  <si>
    <t>OKTAGON PODLASKI</t>
  </si>
  <si>
    <t>25 szt.</t>
  </si>
  <si>
    <t>Test 6- parametrowy do wykrywania narkotykow w moczu</t>
  </si>
  <si>
    <t>DOA-165</t>
  </si>
  <si>
    <t>Test do wykrywania fencyklidyny (PCP) w moczu</t>
  </si>
  <si>
    <t>PPC-102</t>
  </si>
  <si>
    <t>40 szt.</t>
  </si>
  <si>
    <t>Test do wykrywania propoxyfenu (PPX) w moczu</t>
  </si>
  <si>
    <t>PPX-102</t>
  </si>
  <si>
    <t>WBKLS0100</t>
  </si>
  <si>
    <t>test RIA Diasource TTE ( Total testosteron) na 96 ozn.</t>
  </si>
  <si>
    <t>test RIA Diasource E2 ( Estradiol) na 96 ozn.</t>
  </si>
  <si>
    <t>Super Script III One-Step HiFi 100x</t>
  </si>
  <si>
    <t>100x</t>
  </si>
  <si>
    <t>Expand High Fidelity PCR System, dNTPack  500U</t>
  </si>
  <si>
    <t>5L</t>
  </si>
  <si>
    <t>FACS Rinse</t>
  </si>
  <si>
    <t>INSTALERT MOP</t>
  </si>
  <si>
    <t>s.MOP2070026</t>
  </si>
  <si>
    <t>Sigma-Aldrich</t>
  </si>
  <si>
    <t>Sheath Fluid</t>
  </si>
  <si>
    <t>Kontrola izotypowa Mouse IgG1 PE</t>
  </si>
  <si>
    <t>130-092-212</t>
  </si>
  <si>
    <t>Lineage Cell Depletion Kit, mouse</t>
  </si>
  <si>
    <t>130-090-858</t>
  </si>
  <si>
    <t>Anti-PE microbeads</t>
  </si>
  <si>
    <t xml:space="preserve">130-048-801 </t>
  </si>
  <si>
    <t xml:space="preserve">Przeciwciało anty-CD309 (VEGFR2) PE </t>
  </si>
  <si>
    <t>Przeciwciało anty-CD34 - APC</t>
  </si>
  <si>
    <t>Kontrola APC Mouse IgG2a</t>
  </si>
  <si>
    <t>BD PharM Lyse –Ammonium Chloride Lysing Reagent</t>
  </si>
  <si>
    <t>Przeciwciało anty-CD235a FITC</t>
  </si>
  <si>
    <t>Przeciwciało anty-CD66b FITC</t>
  </si>
  <si>
    <t>Przeciwciało anty-CD19 FITC</t>
  </si>
  <si>
    <t>Przeciwciało anty-CD16 FITC</t>
  </si>
  <si>
    <t>Przeciwciało anty-CD2 FITC</t>
  </si>
  <si>
    <t>Kontrola APC Mouse IgG1</t>
  </si>
  <si>
    <t>Kontrola PE Mouse IgG2a</t>
  </si>
  <si>
    <t>CD144 - purified</t>
  </si>
  <si>
    <t>Czynnik wzrostu rh EPO, 287-TC-500</t>
  </si>
  <si>
    <t>500 IU</t>
  </si>
  <si>
    <t>Normal Horse Serum</t>
  </si>
  <si>
    <t>S-2000</t>
  </si>
  <si>
    <t>20 ml</t>
  </si>
  <si>
    <t>1.00441.1000</t>
  </si>
  <si>
    <t>DEPC Treated Water</t>
  </si>
  <si>
    <t>1 litr</t>
  </si>
  <si>
    <t>Transgenomic/Polgen</t>
  </si>
  <si>
    <t>BIOSHOP</t>
  </si>
  <si>
    <t>ER1415</t>
  </si>
  <si>
    <t>ER0241</t>
  </si>
  <si>
    <t xml:space="preserve">enzym restrykcyjny Eco88I (AvaI) </t>
  </si>
  <si>
    <t>ER0381</t>
  </si>
  <si>
    <t>Agaroza klasyczna</t>
  </si>
  <si>
    <t>AK500</t>
  </si>
  <si>
    <t>Maximus</t>
  </si>
  <si>
    <t>Polimera Taq DNA z buforem</t>
  </si>
  <si>
    <t>500 G</t>
  </si>
  <si>
    <t>MAG 510.500</t>
  </si>
  <si>
    <t>1 KG</t>
  </si>
  <si>
    <t>TRIS HCL</t>
  </si>
  <si>
    <t>TRS 002.1</t>
  </si>
  <si>
    <t>Oligonukleotydy modyfikowane</t>
  </si>
  <si>
    <t>Oligonukleotydy niemodyfikowane</t>
  </si>
  <si>
    <t>Sodium Pyruvate Solution</t>
  </si>
  <si>
    <t>Reverse transcriptase</t>
  </si>
  <si>
    <t>28025-013</t>
  </si>
  <si>
    <t>40,000 U  200U/µl</t>
  </si>
  <si>
    <t>Gene Scan 500LIZ Size Standard</t>
  </si>
  <si>
    <t>U6875-500MG</t>
  </si>
  <si>
    <t>AM9780</t>
  </si>
  <si>
    <t>KIP1709</t>
  </si>
  <si>
    <t>KIP0629</t>
  </si>
  <si>
    <t xml:space="preserve">DNA later TM RNA Stabilization Reagent </t>
  </si>
  <si>
    <t>95406 R1</t>
  </si>
  <si>
    <t xml:space="preserve">R87656 </t>
  </si>
  <si>
    <t>R95010</t>
  </si>
  <si>
    <t xml:space="preserve">RNaseZap® , 250 ml, producent: Ambion, </t>
  </si>
  <si>
    <t>2 zestaw</t>
  </si>
  <si>
    <t>Synteza oligonukleotydów w skali 0,02 µmol</t>
  </si>
  <si>
    <t>Synteza oligonukleotydów w skali 0,2 µmol</t>
  </si>
  <si>
    <t>Synteza oligonukleotydów w skali 2,0 µmol</t>
  </si>
  <si>
    <t>SY391094-z</t>
  </si>
  <si>
    <t>KK1015</t>
  </si>
  <si>
    <t>500u/op.; 500U</t>
  </si>
  <si>
    <t>10mg</t>
  </si>
  <si>
    <t>05482-25G</t>
  </si>
  <si>
    <t>Methanol LC-MS Ultra CHROMASOLV</t>
  </si>
  <si>
    <t>14262-2L</t>
  </si>
  <si>
    <t>L-CYSTEINE, 97%</t>
  </si>
  <si>
    <t>168149-25G</t>
  </si>
  <si>
    <t>SODIUM PYROPHOSPHATE DECAHYDRATE, 99%,</t>
  </si>
  <si>
    <t>238813-1G</t>
  </si>
  <si>
    <t>2-PROPANOL LC-MS CHROMASOLV(TM)</t>
  </si>
  <si>
    <t>34965-2.5L</t>
  </si>
  <si>
    <t>DIRECT RED 80</t>
  </si>
  <si>
    <t>ANILINE BLUE, DIAMMONIUM SALT, CERTIFIED</t>
  </si>
  <si>
    <t>Formic acid</t>
  </si>
  <si>
    <t>56302-10X1ML-F</t>
  </si>
  <si>
    <t>56302-50ML-F</t>
  </si>
  <si>
    <t>TRYPSIN-EDTA SOLUTION 1X, 0.05% TRYPSIN&amp;</t>
  </si>
  <si>
    <t>59417C-100ML</t>
  </si>
  <si>
    <t>Sodium phosphate dibasic anhydrous</t>
  </si>
  <si>
    <t>71636-250G</t>
  </si>
  <si>
    <t>1,4-PHENYLENEDIAMINE DIHYDROCHLORIDE, &gt;&amp;</t>
  </si>
  <si>
    <t>78460-100G</t>
  </si>
  <si>
    <t>TRICHLOROACETIC ACID</t>
  </si>
  <si>
    <t>91228-100G</t>
  </si>
  <si>
    <t>ADENOSINE 5'-TRIPHOSPHATE DISODIUM SALT</t>
  </si>
  <si>
    <t>A2383-5G</t>
  </si>
  <si>
    <t>A7168-100ML</t>
  </si>
  <si>
    <t>DL-ASPARTIC ACID FREE ACID</t>
  </si>
  <si>
    <t>A9006-100G</t>
  </si>
  <si>
    <t>CARMINE</t>
  </si>
  <si>
    <t>C1022-25G</t>
  </si>
  <si>
    <t>DULBECCOS MODIFIED EAGLES MEDIUM - HIGH</t>
  </si>
  <si>
    <t>D5671-500ML</t>
  </si>
  <si>
    <t>D5796-6X500ML</t>
  </si>
  <si>
    <t>2,2-Diphenyl-1-picrylhydrazyl</t>
  </si>
  <si>
    <t>D9132-1G</t>
  </si>
  <si>
    <t>FITC CONJUGATE GOAT ANTI-MOUSE IGG*(WHOL</t>
  </si>
  <si>
    <t>F2012-1ML</t>
  </si>
  <si>
    <t>GELATIN FROM PORCINE SKIN, GEL STRENGTH</t>
  </si>
  <si>
    <t>G2500-100G</t>
  </si>
  <si>
    <t>G3664-500UN</t>
  </si>
  <si>
    <t>GLUTARALDEHYDE GRADE I</t>
  </si>
  <si>
    <t>G5882-100ML</t>
  </si>
  <si>
    <t>A-GLYCEROPHOSPHATE DEHYDROGENASE TYPE I</t>
  </si>
  <si>
    <t>G6751-10KU</t>
  </si>
  <si>
    <t>L-GLUTAMINE SOLUTION BIOXTRA, 200 MM, SO</t>
  </si>
  <si>
    <t>G7513-100ML</t>
  </si>
  <si>
    <t>G7513-20ML</t>
  </si>
  <si>
    <t>GIEMSA STAIN, MODIFIED</t>
  </si>
  <si>
    <t>GS500-500ML</t>
  </si>
  <si>
    <t>PAPANICOLAOU STAIN EA 50</t>
  </si>
  <si>
    <t>HT403128-4L</t>
  </si>
  <si>
    <t>IMMERSION OIL 1,250 CENTISTOKE</t>
  </si>
  <si>
    <t>I0890-100ML</t>
  </si>
  <si>
    <t>MINIMUM ESSENTIAL MEDIUM EAGLE, WITH EAR</t>
  </si>
  <si>
    <t>MINERAL OIL MOLECULAR BIOLOGY REAGENT</t>
  </si>
  <si>
    <t>M5904-500ML</t>
  </si>
  <si>
    <t>N1630-100MG</t>
  </si>
  <si>
    <t>P2069-400ML</t>
  </si>
  <si>
    <t>PEPSTATIN A</t>
  </si>
  <si>
    <t>P4265-1MG</t>
  </si>
  <si>
    <t>PHENYLMETHYLSULFONYL FLUORIDE</t>
  </si>
  <si>
    <t>SODIUM PHENYL PHOSPHATE DIBASIC DIHYDRAT</t>
  </si>
  <si>
    <t>P7751-100G</t>
  </si>
  <si>
    <t>PROBENECID</t>
  </si>
  <si>
    <t>P8761-100G</t>
  </si>
  <si>
    <t>RNALATER</t>
  </si>
  <si>
    <t>R0901-100ML</t>
  </si>
  <si>
    <t>S8636-100ML</t>
  </si>
  <si>
    <t>S8761-100ML</t>
  </si>
  <si>
    <t>SYBR GREEN I</t>
  </si>
  <si>
    <t>S9430-.5ML</t>
  </si>
  <si>
    <t>TRYPSIN-EDTA SOLUTION 10X*CELL CULTURE T</t>
  </si>
  <si>
    <t>T4174-100ML</t>
  </si>
  <si>
    <t>TRIZMA(R) BASE, BIOPERFORMANCE CERTIF&amp;</t>
  </si>
  <si>
    <t>T6066-1KG</t>
  </si>
  <si>
    <t>TRYPAN BLUE SOLUTION CELL CULTURE*TESTED</t>
  </si>
  <si>
    <t>T8154-100ML</t>
  </si>
  <si>
    <t>D1806-250UN</t>
  </si>
  <si>
    <t>D4545-250UN</t>
  </si>
  <si>
    <t>D4309-250UN</t>
  </si>
  <si>
    <t>T3253-250G</t>
  </si>
  <si>
    <t>VC00023</t>
  </si>
  <si>
    <t>0.2 µmol</t>
  </si>
  <si>
    <t>VC00021</t>
  </si>
  <si>
    <t>Cena jednostkowa netto (za op.)</t>
  </si>
  <si>
    <t>XI</t>
  </si>
  <si>
    <t>Wartość brutto                                                                                         [V x VII + VAT]</t>
  </si>
  <si>
    <t>Wartość netto                                [VxVII]</t>
  </si>
  <si>
    <t>Cena jednostkowa brutto (za op.)                            [VII + VAT]</t>
  </si>
  <si>
    <t>SHEATHFLUID</t>
  </si>
  <si>
    <t>R&amp;D Systems</t>
  </si>
  <si>
    <t xml:space="preserve">Renin Plasma Activity </t>
  </si>
  <si>
    <t>IGEPAL CA630</t>
  </si>
  <si>
    <t>Invisorb®spin blood midi kit</t>
  </si>
  <si>
    <t>zestaw do oznaczania betatrofiny betarophin (Human)-EIA Kit</t>
  </si>
  <si>
    <t>EK-051-60</t>
  </si>
  <si>
    <t>RAG018R</t>
  </si>
  <si>
    <t>Zestaw do ilościowego oznaczania metanefryny w moczu metodą radioimmunometryczną RIA</t>
  </si>
  <si>
    <t>Zestaw do ilościowego oznaczania chromograniny A w osoczu lub surowicy krwi metodą radioimmunometryczną RIA</t>
  </si>
  <si>
    <t>CGA-RIACT</t>
  </si>
  <si>
    <t>CISBIO</t>
  </si>
  <si>
    <t>Stool preparation system (empty tube)</t>
  </si>
  <si>
    <t>human IL-4 ELISA Kit</t>
  </si>
  <si>
    <t>D4050</t>
  </si>
  <si>
    <t>human IL-32 ELISA Kit</t>
  </si>
  <si>
    <t>E1802h</t>
  </si>
  <si>
    <t>EIAab</t>
  </si>
  <si>
    <t>Human sTfR Quantikine IVD ELISA Kit</t>
  </si>
  <si>
    <t>DTFR1</t>
  </si>
  <si>
    <t>Human IL-15 Quantikine ELISA Kit</t>
  </si>
  <si>
    <t>D1500</t>
  </si>
  <si>
    <t>Human CXCL8/IL-8 Quantikine ELISA Kit</t>
  </si>
  <si>
    <t>Elastase Ab</t>
  </si>
  <si>
    <t>DE7380</t>
  </si>
  <si>
    <t>DE740011</t>
  </si>
  <si>
    <t>257621-100MG</t>
  </si>
  <si>
    <t>G7384-100G</t>
  </si>
  <si>
    <t>T6399-250G</t>
  </si>
  <si>
    <t>Washing Solution for Coagulation Analyzers</t>
  </si>
  <si>
    <t>OWZC395</t>
  </si>
  <si>
    <t>Siemens</t>
  </si>
  <si>
    <t>10x 15mL</t>
  </si>
  <si>
    <t>Fibrynogen Calibrator Kit</t>
  </si>
  <si>
    <t>OQVK115</t>
  </si>
  <si>
    <t>PFA-100 Collagen Epinephrine Test Cartrige</t>
  </si>
  <si>
    <t>B4170-20</t>
  </si>
  <si>
    <t xml:space="preserve">Siemens </t>
  </si>
  <si>
    <t>20 sztuk</t>
  </si>
  <si>
    <t>PFA-100 Collagen/ADP Test Cartrige</t>
  </si>
  <si>
    <t>B4170-21</t>
  </si>
  <si>
    <t>PFA-100 Trigger Solution</t>
  </si>
  <si>
    <t>B4170-50</t>
  </si>
  <si>
    <t>3x 11mL</t>
  </si>
  <si>
    <t>Multifibren U</t>
  </si>
  <si>
    <t>OWZG235</t>
  </si>
  <si>
    <t>Control Plasma N</t>
  </si>
  <si>
    <t>ORKE415</t>
  </si>
  <si>
    <t>3x 1 mL</t>
  </si>
  <si>
    <t>Control Plasma P</t>
  </si>
  <si>
    <t>OUPZ175</t>
  </si>
  <si>
    <t>Vidas vWF</t>
  </si>
  <si>
    <t>BioMerieux</t>
  </si>
  <si>
    <t>30 oznaczeń</t>
  </si>
  <si>
    <t>Vidas D-Dimer Exclusion</t>
  </si>
  <si>
    <t>60 oznaczeń</t>
  </si>
  <si>
    <t>2x PCR MasterMix</t>
  </si>
  <si>
    <t>200 reakcji</t>
  </si>
  <si>
    <t>25g</t>
  </si>
  <si>
    <t>ELISA Kit for Tissue Inhibitors Of Metalloproteinase 2 (TIMP2)</t>
  </si>
  <si>
    <t>Human Plasminogen ELISA Kit</t>
  </si>
  <si>
    <t>EP1200-1</t>
  </si>
  <si>
    <t>AssayPro</t>
  </si>
  <si>
    <t>Human Plasminogen Activator Inhibitor-1 (PAI-1)</t>
  </si>
  <si>
    <t xml:space="preserve">EP1100-1, 2100/1 </t>
  </si>
  <si>
    <t>Human Tissue-Type Plasminiogen Activator (tPA) Elisa Kit,</t>
  </si>
  <si>
    <t>ET1001-1</t>
  </si>
  <si>
    <t>RecombiPlasTin 2G 5 x 8 mL</t>
  </si>
  <si>
    <t>Werfen Group</t>
  </si>
  <si>
    <t>APTT -SP</t>
  </si>
  <si>
    <t>Fibrinogen Clauss (ACL Classic + ACL Elite Family)</t>
  </si>
  <si>
    <t>Fibrinogeno Clauss XL (ACL Classic + ACL Elite Family)</t>
  </si>
  <si>
    <t>Liquid Antithrombin ACL Classic + Advance + TOP</t>
  </si>
  <si>
    <t>Liquid Antithrombin - ACL Advance + ACL TOP</t>
  </si>
  <si>
    <t>D-dimer ACL Systems</t>
  </si>
  <si>
    <t>dRVVT Screen</t>
  </si>
  <si>
    <t>dRVVT Confirm</t>
  </si>
  <si>
    <t>APCR-V</t>
  </si>
  <si>
    <t>Protein C Chromogenic</t>
  </si>
  <si>
    <t>Free Protein S</t>
  </si>
  <si>
    <t>Thrombopath</t>
  </si>
  <si>
    <t>Homocysteine</t>
  </si>
  <si>
    <t>Heparin Xa</t>
  </si>
  <si>
    <t>Plasminogen</t>
  </si>
  <si>
    <t>Plasmin Inhibitor</t>
  </si>
  <si>
    <t>von Willebrand Factor (Antigen) ACL Series</t>
  </si>
  <si>
    <t>von Willebrand Factor (Activity)</t>
  </si>
  <si>
    <t>APC-R Factor V Reagent</t>
  </si>
  <si>
    <t>Clean A</t>
  </si>
  <si>
    <t>Clean B</t>
  </si>
  <si>
    <t>Factor Diluent</t>
  </si>
  <si>
    <t>ProClot Diluent</t>
  </si>
  <si>
    <t>Calibration Plasma 10 x 1 mL</t>
  </si>
  <si>
    <t>Normal Control Assayed 10 x 1 mL</t>
  </si>
  <si>
    <t>Low Abnormal Control Assayed 10 x 1 mL</t>
  </si>
  <si>
    <t>High Abnormal Control Assayed 10 x 1 mL</t>
  </si>
  <si>
    <t>INR Validate (3x 1ml )</t>
  </si>
  <si>
    <t>ISI Calibrate (4 x 1ml)</t>
  </si>
  <si>
    <t>D-Dimer Controls 2*(5 x 1mL)</t>
  </si>
  <si>
    <t>Homocysteine Controls 2*(3 x 1mL)</t>
  </si>
  <si>
    <t>Low Fibrinogen Control 10 x 1 mL</t>
  </si>
  <si>
    <t>Cups 0,5 mL</t>
  </si>
  <si>
    <t>Cups 2,0 mL</t>
  </si>
  <si>
    <t>47-ADPHUT-E01</t>
  </si>
  <si>
    <t>DNST0</t>
  </si>
  <si>
    <t>Irisin, Recombinant (Human) EIA</t>
  </si>
  <si>
    <t>EK-067-29</t>
  </si>
  <si>
    <t>Human Nesfatin-1 (1-82)</t>
  </si>
  <si>
    <t>Renalaza</t>
  </si>
  <si>
    <t>sE92845Hu</t>
  </si>
  <si>
    <t>Active GLP-1 (7-36) ELISA Kit</t>
  </si>
  <si>
    <t>KT 871</t>
  </si>
  <si>
    <t>Human GIP (Total) ELISA Kit</t>
  </si>
  <si>
    <t>EZHGIP</t>
  </si>
  <si>
    <t>Folin-Ciocalteu's phenol reagent</t>
  </si>
  <si>
    <t>Siarczan żelaza(II), heptahydrat GR do analizy</t>
  </si>
  <si>
    <t>Chlorek żelaza(III), heksahydrat</t>
  </si>
  <si>
    <t>Kwas galusowy bezwodny, do syntezy</t>
  </si>
  <si>
    <t>93285-5G</t>
  </si>
  <si>
    <t>D9132-5G</t>
  </si>
  <si>
    <t>10g</t>
  </si>
  <si>
    <t>Gene Scan 600LIZ Size Standard</t>
  </si>
  <si>
    <t>Global Filer Kit</t>
  </si>
  <si>
    <t>YFILER Plus Kit</t>
  </si>
  <si>
    <t>Quantifiler® Trio DNA Quantification Kit</t>
  </si>
  <si>
    <t>Quantifiler® Human Plus</t>
  </si>
  <si>
    <t>PrepFiler Express TM Forensic DNA Extraction Kit</t>
  </si>
  <si>
    <t>PrepFiler Express BTA Forensic</t>
  </si>
  <si>
    <t>39556.01</t>
  </si>
  <si>
    <t xml:space="preserve">Ethanol undenatured absolute for molecular  biology grade </t>
  </si>
  <si>
    <t>Serva</t>
  </si>
  <si>
    <t>Sodium Dodecyl Sulfate Electrophoresies Grade</t>
  </si>
  <si>
    <t>SDS 001.1</t>
  </si>
  <si>
    <t>Polimera Taq DNA do BRCA1 z buforem</t>
  </si>
  <si>
    <t xml:space="preserve">2 u/1 ml  (na BRCA1)       2000 u </t>
  </si>
  <si>
    <t>1 x 2000u</t>
  </si>
  <si>
    <t>LightCycler 480 Probes Master,10 x 1 ml up to 10 x 500 reactions 20 µl final volume (Mieszanina reakcyjna do RealTime PCR zawierająca polimerazę typu HotStart (FastStart), umożliwiające przeprowadzenie reakcji z różnego rodzaju sondami m.in. sondy hydrolizujące, sondy UPL i inne. Zestaw zawiera zoptymalizowany bufor z MgCl2, pracujący w większości ustawień reakcji PCR, bez konieczności optymalizacji. 2 X stężony</t>
  </si>
  <si>
    <t>PBS stężony x10</t>
  </si>
  <si>
    <t>3269.3</t>
  </si>
  <si>
    <t>NovaRED SUBSTRATE KIT FOR PEROXIDASE</t>
  </si>
  <si>
    <t>SK-4800</t>
  </si>
  <si>
    <t>1kit</t>
  </si>
  <si>
    <t>THR Mouse Elisa Kit</t>
  </si>
  <si>
    <t>E0463m</t>
  </si>
  <si>
    <t>Eiaab</t>
  </si>
  <si>
    <t>ABX Vetpack</t>
  </si>
  <si>
    <t>HORRIBA ABX</t>
  </si>
  <si>
    <t xml:space="preserve">PE anti-human CD90(Thy1)  </t>
  </si>
  <si>
    <t>BioLegend</t>
  </si>
  <si>
    <t xml:space="preserve">APC-Cy7 anti-human CD29  </t>
  </si>
  <si>
    <t xml:space="preserve">APC anti-human CD105  </t>
  </si>
  <si>
    <t>32670-25MG-F</t>
  </si>
  <si>
    <t>kit</t>
  </si>
  <si>
    <t>Testosterone Elisa Kt</t>
  </si>
  <si>
    <t>ab108666</t>
  </si>
  <si>
    <t>IGF-1 Elisa kit</t>
  </si>
  <si>
    <t>ab100695</t>
  </si>
  <si>
    <t>80</t>
  </si>
  <si>
    <t>26619</t>
  </si>
  <si>
    <t>BY5</t>
  </si>
  <si>
    <t>EN0581</t>
  </si>
  <si>
    <t>EP0703</t>
  </si>
  <si>
    <t>EP0712</t>
  </si>
  <si>
    <t>ER0012</t>
  </si>
  <si>
    <t>ER0232</t>
  </si>
  <si>
    <t>ER0551</t>
  </si>
  <si>
    <t>ER0575</t>
  </si>
  <si>
    <t>ER0611</t>
  </si>
  <si>
    <t>ER0662</t>
  </si>
  <si>
    <t>ER0682</t>
  </si>
  <si>
    <t>ER0871</t>
  </si>
  <si>
    <t>ER1102</t>
  </si>
  <si>
    <t>ER1122</t>
  </si>
  <si>
    <t>ER1141</t>
  </si>
  <si>
    <t>ER1411</t>
  </si>
  <si>
    <t>ER1901</t>
  </si>
  <si>
    <t>FD0544</t>
  </si>
  <si>
    <t>FD1834</t>
  </si>
  <si>
    <t>R0611</t>
  </si>
  <si>
    <t>R0971</t>
  </si>
  <si>
    <t>SM0223</t>
  </si>
  <si>
    <t>SM1193</t>
  </si>
  <si>
    <t>SM1563</t>
  </si>
  <si>
    <t>Rat MCP-1 Instant ELISA</t>
  </si>
  <si>
    <t>BMS631INST</t>
  </si>
  <si>
    <t>Human C3a Platinum ELISA 96 tests</t>
  </si>
  <si>
    <t>BMS2089</t>
  </si>
  <si>
    <t>Cysteinyl Leukotriene Express EIA Kit</t>
  </si>
  <si>
    <t>10009291-96WELL</t>
  </si>
  <si>
    <t>16(S)-HETE</t>
  </si>
  <si>
    <t>16(R)-HETE</t>
  </si>
  <si>
    <t>Prostaglandin B2</t>
  </si>
  <si>
    <t>5(S)-HETE</t>
  </si>
  <si>
    <t>5-OxoETE</t>
  </si>
  <si>
    <t>12(S)-HETE</t>
  </si>
  <si>
    <t>9(S)-HODE</t>
  </si>
  <si>
    <t>13(S)-HODE</t>
  </si>
  <si>
    <t>5(S),6(R)-Lipoxin A4</t>
  </si>
  <si>
    <t>5(S),6(R),15(R)-Lipoxin A4</t>
  </si>
  <si>
    <t>Glutathione Reductase Assay Kit</t>
  </si>
  <si>
    <t>15(S)-HETE EIA Kit</t>
  </si>
  <si>
    <t>Neutrophil Elastase Activity Assay Kit</t>
  </si>
  <si>
    <t>Quinolinic Acid</t>
  </si>
  <si>
    <t>Donepezil</t>
  </si>
  <si>
    <t>Rivastigmine (tartrate)</t>
  </si>
  <si>
    <t>Glutahione Assay Kit</t>
  </si>
  <si>
    <t>703002-480</t>
  </si>
  <si>
    <t>b2-Microglobulin</t>
  </si>
  <si>
    <t>DE7610</t>
  </si>
  <si>
    <t>C5a</t>
  </si>
  <si>
    <t>DE3327</t>
  </si>
  <si>
    <t>hsCRP Elisa</t>
  </si>
  <si>
    <t xml:space="preserve">FITC-Bovine Anti-Goat IgG (H+L) </t>
  </si>
  <si>
    <t>805-095-180</t>
  </si>
  <si>
    <t>JACKSON</t>
  </si>
  <si>
    <t>RRX-AP Donkey Anti Mouse IgG(H+L)</t>
  </si>
  <si>
    <t>715-295-150</t>
  </si>
  <si>
    <t>Perox.Aff.Pure Goat aanti-Mouse IgG(H+L)</t>
  </si>
  <si>
    <t>115-035-146</t>
  </si>
  <si>
    <t>RRX-AP Donkey Anti Rabbit IgG(H+L)</t>
  </si>
  <si>
    <t>711-295-152</t>
  </si>
  <si>
    <t>Fluorescein (FITC)-AffiniPure Donkey Anti-Rabbit I</t>
  </si>
  <si>
    <t>711-095-152</t>
  </si>
  <si>
    <t>TBARS Parameter Assay Kit, 2 Plate</t>
  </si>
  <si>
    <t>KGE013</t>
  </si>
  <si>
    <t>rat MMP-9 Quantikine ELISA Kit</t>
  </si>
  <si>
    <t>RMP900</t>
  </si>
  <si>
    <t>rat TIM -1/KIM-1/HAVCR Quantikine ELISA Kit</t>
  </si>
  <si>
    <t>RKM100</t>
  </si>
  <si>
    <t>Quantikine Human BMP-7 Elisa</t>
  </si>
  <si>
    <t>DBP700</t>
  </si>
  <si>
    <t>Quantikine Human TGF beta Elisa</t>
  </si>
  <si>
    <t>DB100B</t>
  </si>
  <si>
    <t>Quantikine Human uPAR Assay Elisa Kit</t>
  </si>
  <si>
    <t>DUP00</t>
  </si>
  <si>
    <t>Quantikine Human IFN gamma Elisa kit</t>
  </si>
  <si>
    <t>DIF50</t>
  </si>
  <si>
    <t>Quantikine Human IGF-1 Elisa kit</t>
  </si>
  <si>
    <t>Quantikine Human CD40 Ligand Elisa Kit</t>
  </si>
  <si>
    <t>DCDL40</t>
  </si>
  <si>
    <t>Quantikine Human Endostatin Elisa kit</t>
  </si>
  <si>
    <t>human/mouse total COX -2 DuoSet IC (ELISA Developm</t>
  </si>
  <si>
    <t>DYC4198-2</t>
  </si>
  <si>
    <t>Quantikine Human PDGF-BB Elisa Kit</t>
  </si>
  <si>
    <t>DBB00</t>
  </si>
  <si>
    <t>Quantikine Human SDF-1 alpha Elisa Kit</t>
  </si>
  <si>
    <t>Quantikine Human sVCAM-1 Elisa Kit</t>
  </si>
  <si>
    <t>DVC00</t>
  </si>
  <si>
    <t>human/mouse Total HO -1/HMOX1 Cell-Based ELISA</t>
  </si>
  <si>
    <t>KCB3776</t>
  </si>
  <si>
    <t>Thromboxane B2/TXB2 Parameter ELISA KIT</t>
  </si>
  <si>
    <t>Quantikine Mouse SDF-1 alpha Elisa kit</t>
  </si>
  <si>
    <t>MCX120</t>
  </si>
  <si>
    <t>Quantikine Mouse VEGF Elisa 192 T</t>
  </si>
  <si>
    <t>MMV00</t>
  </si>
  <si>
    <t>Human Myosin Heavy Chain MAb (Clone MF20)</t>
  </si>
  <si>
    <t>MAB4470</t>
  </si>
  <si>
    <t xml:space="preserve">TdT in Situ - DAB </t>
  </si>
  <si>
    <t>4810-30-K</t>
  </si>
  <si>
    <t>Recombinant Mouse Erythropoietin (Epo) Protein</t>
  </si>
  <si>
    <t>959-ME-010/CF</t>
  </si>
  <si>
    <t>Recombinant Mouse SCF /c-kit Ligand Protein</t>
  </si>
  <si>
    <t>455-MC-010/CF</t>
  </si>
  <si>
    <t>Recombinant Human Neurotrophin-4 Protein</t>
  </si>
  <si>
    <t>268-N4-025/CF</t>
  </si>
  <si>
    <t>MSE ANTI HUM GLUCOCORTICOID RECEOTOR: FIT</t>
  </si>
  <si>
    <t>MCA2469F</t>
  </si>
  <si>
    <t>EmeraldAmpMax PCR Master Mix</t>
  </si>
  <si>
    <t>RR320A</t>
  </si>
  <si>
    <t>TOCRIS</t>
  </si>
  <si>
    <t>NF 340</t>
  </si>
  <si>
    <t>AR-C 118925XX</t>
  </si>
  <si>
    <t>MRS 2211</t>
  </si>
  <si>
    <t>VECTOR NovaRED Substrate kit (DAB)</t>
  </si>
  <si>
    <t>VC-SK-4800CE</t>
  </si>
  <si>
    <t>Normal Goat Serum</t>
  </si>
  <si>
    <t>VC-S-2000CE</t>
  </si>
  <si>
    <t>Peroxidase VECTASTAIN Elite ABC Kit</t>
  </si>
  <si>
    <t>VECTASHIELD® with DAPI</t>
  </si>
  <si>
    <t>VC-H-1200 CE</t>
  </si>
  <si>
    <t>ELISA Kit FOR Lipoxin A4</t>
  </si>
  <si>
    <t>E1452GE</t>
  </si>
  <si>
    <t>ELISA Kit FOR 12-Hydroxyeicosatetraenoic acid</t>
  </si>
  <si>
    <t>E1002GE</t>
  </si>
  <si>
    <t>ELISA Kit FOR 5-Hydroxyeicosatetraenoic Acid (5-HE</t>
  </si>
  <si>
    <t>E1308H</t>
  </si>
  <si>
    <t xml:space="preserve">Rat matrix metalloproteinase 2/Gelatinase A ELISA </t>
  </si>
  <si>
    <t>E0100R</t>
  </si>
  <si>
    <t>Rat neutrophil gelatinase-associated lipocalin/lip</t>
  </si>
  <si>
    <t>E1388R</t>
  </si>
  <si>
    <t>ELISA Kit FOR Fibrinogen alpha chain</t>
  </si>
  <si>
    <t>E1237H</t>
  </si>
  <si>
    <t>ELISA Kit FOR Fatty acid-binding protein, intestin</t>
  </si>
  <si>
    <t>E0559M</t>
  </si>
  <si>
    <t>ELISA Kit FOR Beta-nerve growth factor</t>
  </si>
  <si>
    <t>E0105R</t>
  </si>
  <si>
    <t>ELISA Kit FOR Neurotrophin-4</t>
  </si>
  <si>
    <t>E0107R</t>
  </si>
  <si>
    <t>ELISA Kit FOR Neurotrophin-3</t>
  </si>
  <si>
    <t>E0106R</t>
  </si>
  <si>
    <t>Irisin ELISA</t>
  </si>
  <si>
    <t>Biovendor</t>
  </si>
  <si>
    <t>96 ozn</t>
  </si>
  <si>
    <t>Human Leptin , Clinical Range ELISA</t>
  </si>
  <si>
    <t>RD191001100</t>
  </si>
  <si>
    <t>Human Resistin ELISA</t>
  </si>
  <si>
    <t>RD191016100</t>
  </si>
  <si>
    <t>Human Adiponectin, Sandwich ELISA</t>
  </si>
  <si>
    <t>Human Lipocalin-2/NGAL ELISA</t>
  </si>
  <si>
    <t>1,25-(OH)2 Vitamin D ELISA</t>
  </si>
  <si>
    <t>K 2112</t>
  </si>
  <si>
    <t>Immundiagnostik</t>
  </si>
  <si>
    <t>48 ozn</t>
  </si>
  <si>
    <t>Detection antibody, anti 1,25-(OH)2 vitamin D, ready to use</t>
  </si>
  <si>
    <t>K 2112A1</t>
  </si>
  <si>
    <t>Zonulin (Stool)  ELISA</t>
  </si>
  <si>
    <t>K 5600</t>
  </si>
  <si>
    <t>Zonulin (Serum)  ELISA</t>
  </si>
  <si>
    <t>K 5601</t>
  </si>
  <si>
    <t>Recombinant Human VEGF165</t>
  </si>
  <si>
    <t>100-20</t>
  </si>
  <si>
    <t>Peprotech</t>
  </si>
  <si>
    <t>Osteocalcin Intact ELISA</t>
  </si>
  <si>
    <t>TecoMedical Group</t>
  </si>
  <si>
    <t>BAP ELISA</t>
  </si>
  <si>
    <t>1.00030.2500</t>
  </si>
  <si>
    <t>Acetonitryl czystość gradientowa do chromatografii cieczowej LiChrosolv® Reag. Ph Eur</t>
  </si>
  <si>
    <t>Kwas azotowy 65% Suprapur®</t>
  </si>
  <si>
    <t>1.00517.1000</t>
  </si>
  <si>
    <t>Kwas nadchlorowy 70% Suprapur®</t>
  </si>
  <si>
    <t>1.01692.1000</t>
  </si>
  <si>
    <t>1-Chlorobutan do chromatografii cieczowej LiChrosolv®</t>
  </si>
  <si>
    <t>1.06404.1000</t>
  </si>
  <si>
    <t>Chlorek sodowy do analizy EMSURE® ACS,ISO,Reag. Ph Eur</t>
  </si>
  <si>
    <t>1.09242.0100</t>
  </si>
  <si>
    <t>Żelatyna glicerolowa Kaisera do mikroskopii</t>
  </si>
  <si>
    <t>1.039430250</t>
  </si>
  <si>
    <t>1.039650100</t>
  </si>
  <si>
    <t>1.090010500</t>
  </si>
  <si>
    <t>42867-100G</t>
  </si>
  <si>
    <t>Dextran sulfate sodium salt, Mr ~40''000</t>
  </si>
  <si>
    <t>N1630-250MG</t>
  </si>
  <si>
    <t>BETA-NICOTINAMIDE ADENINE DINUCLEOTIDE&amp;</t>
  </si>
  <si>
    <t>34967-4X2.5L</t>
  </si>
  <si>
    <t>ACETONITRILE LC-MS CHROMASOLV</t>
  </si>
  <si>
    <t>H5916-10UG</t>
  </si>
  <si>
    <t>HUMAN GROWTH HORMONE HUMAN, HGH&amp;</t>
  </si>
  <si>
    <t>H1506-50UN</t>
  </si>
  <si>
    <t>CERAMIDE 1-PHOSPHATE</t>
  </si>
  <si>
    <t>T3253-5KG</t>
  </si>
  <si>
    <t>TRIZMA(R) HYDROCHLORIDE, REAGENT GRADE&amp;</t>
  </si>
  <si>
    <t>D5751-10G</t>
  </si>
  <si>
    <t>BLUE DEXTRAN MOL. WT. 2,000,000</t>
  </si>
  <si>
    <t>B1252-1L</t>
  </si>
  <si>
    <t>BORON TRIFLUORIDE-METHANOL</t>
  </si>
  <si>
    <t>S4438-500RXN</t>
  </si>
  <si>
    <t>SYBR(R) GREEN JUMPSTART TAQ READYMIX</t>
  </si>
  <si>
    <t>R7638-6X500ML</t>
  </si>
  <si>
    <t>RPMI-1640 MEDIUM, DUTCH MODIFICATION, WI</t>
  </si>
  <si>
    <t>R8758-500ML</t>
  </si>
  <si>
    <t>RPMI-1640 MEDIUM, WITH L-GLUTAMINE AND S</t>
  </si>
  <si>
    <t>387A-1KT</t>
  </si>
  <si>
    <t>T7063-10UG</t>
  </si>
  <si>
    <t>TRYPTASE, FROM HUMAN LUNG</t>
  </si>
  <si>
    <t>Z654442EU-1EA</t>
  </si>
  <si>
    <t>CONSORT EV265 POWER SUPPLY, INPUT 230V,</t>
  </si>
  <si>
    <t>SPHINGOSINE 1-PHOSPHATE</t>
  </si>
  <si>
    <t>88021104-1VL</t>
  </si>
  <si>
    <t>G7000-25G</t>
  </si>
  <si>
    <t>M264-10UG</t>
  </si>
  <si>
    <t>T6066-5KG</t>
  </si>
  <si>
    <t>H9762-1MG</t>
  </si>
  <si>
    <t>P9279-5MG</t>
  </si>
  <si>
    <t>H0138-1MG</t>
  </si>
  <si>
    <t>28471-U</t>
  </si>
  <si>
    <t>FS CAP SLB-5MS 30M 0.25MM 0.25UM</t>
  </si>
  <si>
    <t>BRADFORD REAGENT</t>
  </si>
  <si>
    <t>GERPN2236</t>
  </si>
  <si>
    <t>ECL PRIME WESTERN BLOTTING DETECTION REA</t>
  </si>
  <si>
    <t>153583-100ML</t>
  </si>
  <si>
    <t>1-(TRIMETHYLSILYL)IMIDAZOLE, 96%</t>
  </si>
  <si>
    <t>88092904-1VL</t>
  </si>
  <si>
    <t>URIDINE 5'-TRIPHOSPHATE TRIS TYPE VI</t>
  </si>
  <si>
    <t>G9665-.1ML</t>
  </si>
  <si>
    <t>Z338818-1EA</t>
  </si>
  <si>
    <t>SIGMA MIDI HORIZONTAL GEL ELECTROPHORESI</t>
  </si>
  <si>
    <t>A9539-500G</t>
  </si>
  <si>
    <t>AGAROSE, BIOREAGENT, FOR MOLECULAR BIOL&amp;</t>
  </si>
  <si>
    <t>A8016-5MG</t>
  </si>
  <si>
    <t>77617-500ML</t>
  </si>
  <si>
    <t>PHENOL - CHLOROFORM - ISOAMYL ALCOHOL MI</t>
  </si>
  <si>
    <t>1 LITER FILTER/DEGASSING SYS.</t>
  </si>
  <si>
    <t>WATER, LC-MS CHROMASOLV(R)</t>
  </si>
  <si>
    <t>T5816-500G</t>
  </si>
  <si>
    <t>TRICINE, BIOPERFORMANCE CERTIFIED, CELL&amp;</t>
  </si>
  <si>
    <t>M5650-6X500ML</t>
  </si>
  <si>
    <t>2-ARACHIDONYL GLYCEROL ACETONITRILE SOLU</t>
  </si>
  <si>
    <t>L3295-250ML</t>
  </si>
  <si>
    <t>PHOPHOLIPASE A1 FROM THERMOMYCES LANUGI&amp;</t>
  </si>
  <si>
    <t>Z733423-25EA</t>
  </si>
  <si>
    <t>IKA(R) ULTRA-TURRAX(R) DISPERSER TOOLS,&amp;</t>
  </si>
  <si>
    <t>17938-1MG</t>
  </si>
  <si>
    <t>U5378-5KG</t>
  </si>
  <si>
    <t>UREA MOLECULAR BIOLOGY REAGENT</t>
  </si>
  <si>
    <t>HPA001939-100UL</t>
  </si>
  <si>
    <t>ANTI-MMP2</t>
  </si>
  <si>
    <t>HPA002990-100UL</t>
  </si>
  <si>
    <t>ANTI-NFE2L2</t>
  </si>
  <si>
    <t>MHS32-1L</t>
  </si>
  <si>
    <t>L4509-1KG</t>
  </si>
  <si>
    <t>T9424-100ML</t>
  </si>
  <si>
    <t>TRI REAGENT</t>
  </si>
  <si>
    <t>Z339164-1EA</t>
  </si>
  <si>
    <t>MIDI HORIZONTAL ELECTROPHORESIS UNIT ACC</t>
  </si>
  <si>
    <t>A4529-10MG</t>
  </si>
  <si>
    <t>MAK131-1KT</t>
  </si>
  <si>
    <t>FORMALDEHYDE ASSAY</t>
  </si>
  <si>
    <t>34965-4X2.5L</t>
  </si>
  <si>
    <t>T3253-1KG</t>
  </si>
  <si>
    <t>FOLIN &amp; CIOCALTEU'S PHENOL REAGENT</t>
  </si>
  <si>
    <t>H4791-10UG</t>
  </si>
  <si>
    <t>A2153-50G</t>
  </si>
  <si>
    <t>BOVINE SERUM ALBUMIN, LYOPHILIZED POWDE&amp;</t>
  </si>
  <si>
    <t>A5253-500G</t>
  </si>
  <si>
    <t>ALBUMIN CHICKEN EGG GRADE II</t>
  </si>
  <si>
    <t>252859-500G</t>
  </si>
  <si>
    <t>TRIS(HYDROXYMETHYL)AMINOMETHANE, 99.8+%,</t>
  </si>
  <si>
    <t>01494-500UL</t>
  </si>
  <si>
    <t>Nancy-520</t>
  </si>
  <si>
    <t>MHS80-2.5L</t>
  </si>
  <si>
    <t>C5894-50MG</t>
  </si>
  <si>
    <t>COLLAGENASE FROM CLOSTRIDIUM HISTO&amp;</t>
  </si>
  <si>
    <t>SML0700-25MG</t>
  </si>
  <si>
    <t>FTY720</t>
  </si>
  <si>
    <t>93443-500ML</t>
  </si>
  <si>
    <t>I2142-1MG</t>
  </si>
  <si>
    <t>R8758-6X500ML</t>
  </si>
  <si>
    <t>N194-5MG</t>
  </si>
  <si>
    <t>NS-398</t>
  </si>
  <si>
    <t>METHANOL R. G., REAG. ACS, REAG. ISO, RE</t>
  </si>
  <si>
    <t>SODIUM CHLORIDE, ANHYDROUS, REDI-DRI(TM&amp;</t>
  </si>
  <si>
    <t>HEPES</t>
  </si>
  <si>
    <t>GE17-1440-02</t>
  </si>
  <si>
    <t>FICOLL PAQUE PLUS 6X100 ML</t>
  </si>
  <si>
    <t>C9142-5G</t>
  </si>
  <si>
    <t>CYANOGEN BROMIDE-ACTIVATED SEPHAROSE 4B</t>
  </si>
  <si>
    <t>T6884-250UN</t>
  </si>
  <si>
    <t>THROMBIN FROM HUMAN PLASMA</t>
  </si>
  <si>
    <t>V8879-1MG</t>
  </si>
  <si>
    <t>VINCRISTINE SULFATE</t>
  </si>
  <si>
    <t>HT1004-100ML</t>
  </si>
  <si>
    <t>365548-25G</t>
  </si>
  <si>
    <t>P8293-1G</t>
  </si>
  <si>
    <t>PROTOPORPHYRIN IX</t>
  </si>
  <si>
    <t>U6756-5MG</t>
  </si>
  <si>
    <t>F0804-500ML</t>
  </si>
  <si>
    <t>FETAL BOVINE SERUM, RESEARCH GRADE&amp;</t>
  </si>
  <si>
    <t>BIURET REAGENT</t>
  </si>
  <si>
    <t>A7906-50G</t>
  </si>
  <si>
    <t>BOVINE SERUM ALBUMIN, HEAT SHOCK FRACT&amp;</t>
  </si>
  <si>
    <t>79403-5MG</t>
  </si>
  <si>
    <t>A2647-5MG</t>
  </si>
  <si>
    <t>A3574-5X100ML</t>
  </si>
  <si>
    <t>CHLOROFORM , CONTAINS 100 - 200 PPM&amp;</t>
  </si>
  <si>
    <t>H4001-5G</t>
  </si>
  <si>
    <t>HYDROCORTISONE</t>
  </si>
  <si>
    <t>P1867-150UG</t>
  </si>
  <si>
    <t>PLASMIN</t>
  </si>
  <si>
    <t>415049-50G</t>
  </si>
  <si>
    <t>GERPN2109</t>
  </si>
  <si>
    <t>ECL BLOTTING REAGENTS</t>
  </si>
  <si>
    <t>227196-1KG</t>
  </si>
  <si>
    <t>D1145-6X500ML</t>
  </si>
  <si>
    <t>DULBECCO'S MODIFIED EAGLES MEDIUM WITH</t>
  </si>
  <si>
    <t>A4418-1KG</t>
  </si>
  <si>
    <t>AMMONIUM SULFATE, &gt;= 99%</t>
  </si>
  <si>
    <t>T3253-500G</t>
  </si>
  <si>
    <t>F3879-250MG</t>
  </si>
  <si>
    <t>T1253-5G</t>
  </si>
  <si>
    <t>2,4,6-TRIPYRIDYL-S-TRIAZINE</t>
  </si>
  <si>
    <t>C2659-5MG</t>
  </si>
  <si>
    <t>PHR1396-1G</t>
  </si>
  <si>
    <t>METHOTREXATE</t>
  </si>
  <si>
    <t>D2975000</t>
  </si>
  <si>
    <t>DOXORUBICIN HYDROCHLORIDE, EUROPEAN PHAR</t>
  </si>
  <si>
    <t>T2600000</t>
  </si>
  <si>
    <t>TRYPSIN, EUROPEAN PHARMACOPOEIA (EP) REF</t>
  </si>
  <si>
    <t>S2889-1KG</t>
  </si>
  <si>
    <t>SODIUM ACETATE, ANHYDROUS, FOR&amp;</t>
  </si>
  <si>
    <t>V7264-10MG</t>
  </si>
  <si>
    <t>VENLAFAXINE HYDROCHLORIDE</t>
  </si>
  <si>
    <t>ARK2183-1L</t>
  </si>
  <si>
    <t>Acetic Acid</t>
  </si>
  <si>
    <t>A0166-5G</t>
  </si>
  <si>
    <t>AMPICILLIN SODIUM CELL CULTURE TESTED</t>
  </si>
  <si>
    <t>N8129-500MG</t>
  </si>
  <si>
    <t>M0319-5MG</t>
  </si>
  <si>
    <t>MRS 2578</t>
  </si>
  <si>
    <t>I3018-1VL</t>
  </si>
  <si>
    <t>IEF MIX 3.6-9.3</t>
  </si>
  <si>
    <t>Sodium nitroprusside dihydrate, puriss.</t>
  </si>
  <si>
    <t>P3817-1VL</t>
  </si>
  <si>
    <t>S6319-10MG</t>
  </si>
  <si>
    <t>SERTRALINE HYDROCHLORIDE</t>
  </si>
  <si>
    <t>163678-100G</t>
  </si>
  <si>
    <t>Thioacetamide, ACS reagent, =99.0%</t>
  </si>
  <si>
    <t>F132-10MG</t>
  </si>
  <si>
    <t>FLUOXETINE HCL</t>
  </si>
  <si>
    <t>R6625-25G</t>
  </si>
  <si>
    <t>17924-10X2ML</t>
  </si>
  <si>
    <t>C9263-100MG</t>
  </si>
  <si>
    <t>COLLAGENASE TYPE V</t>
  </si>
  <si>
    <t>A9539-25G</t>
  </si>
  <si>
    <t>PERIODIC ACID, ACS, CRYSTALLIZED</t>
  </si>
  <si>
    <t>14264-2ML</t>
  </si>
  <si>
    <t>G4376-1G</t>
  </si>
  <si>
    <t>L-GLUTATHIONE OXIDIZED, &gt;/=98% (HPLC)</t>
  </si>
  <si>
    <t>S5011-500G</t>
  </si>
  <si>
    <t>SODIUM PHOSPHATE MONOBASIC&amp;</t>
  </si>
  <si>
    <t>P9789-25MG</t>
  </si>
  <si>
    <t>84655-1L</t>
  </si>
  <si>
    <t>SCHIFF'S REAGENT FOR ALDEHYDES</t>
  </si>
  <si>
    <t>M0132-10MG</t>
  </si>
  <si>
    <t>5-METHYLTETRAHYDROFOLIC ACID DISODIUM</t>
  </si>
  <si>
    <t>N-HEXANE R. G., REAG. ACS, REAG. PH.EUR.</t>
  </si>
  <si>
    <t>P2308-100MG</t>
  </si>
  <si>
    <t>FOLIC ACID, 500MG, NEAT</t>
  </si>
  <si>
    <t>GLYCINE, REAGENTPLUS(TM), &gt;= 99% (HPLC)</t>
  </si>
  <si>
    <t>46944-100MG-F</t>
  </si>
  <si>
    <t>FLUORESCEIN ISOTHIOCYANATE DEXTRAN 4000-</t>
  </si>
  <si>
    <t>85615-50MG</t>
  </si>
  <si>
    <t>SPHINGOMYELIN FROM CHICKEN EGG YOLK</t>
  </si>
  <si>
    <t>C0130-100MG</t>
  </si>
  <si>
    <t>COLLAGENASE TYPE I</t>
  </si>
  <si>
    <t>ALPHA-D-GLUCOSE, ANHYDROUS, 96%</t>
  </si>
  <si>
    <t>C4384-1G</t>
  </si>
  <si>
    <t>CHONDROITIN SULFATE SODIUM SALT FROM SH&amp;</t>
  </si>
  <si>
    <t>R8509-1EA</t>
  </si>
  <si>
    <t>M9309-500ML</t>
  </si>
  <si>
    <t>MCCOYS 5A MEDIUM, MODIFIED, WITH L-GLUT</t>
  </si>
  <si>
    <t>B7901-1KG</t>
  </si>
  <si>
    <t>BORIC ACID ELECTROPHORESIS REAGENT</t>
  </si>
  <si>
    <t>34966-4X2.5L</t>
  </si>
  <si>
    <t>METHANOL, LC-MS CHROMASOLV(R), &gt;=99.9%</t>
  </si>
  <si>
    <t>292710-5G</t>
  </si>
  <si>
    <t>P9511-10MG</t>
  </si>
  <si>
    <t>L-A-PHOSPHATIDIC ACID SODIUM FROM*EGG YO</t>
  </si>
  <si>
    <t>P2772-100MG</t>
  </si>
  <si>
    <t>CYANOCOBALAMIN (B12),100MG, NEAT</t>
  </si>
  <si>
    <t>A4503-10G</t>
  </si>
  <si>
    <t>15307-500G-R</t>
  </si>
  <si>
    <t>450243-10G</t>
  </si>
  <si>
    <t>D9163-1G</t>
  </si>
  <si>
    <t>S8445-1VL</t>
  </si>
  <si>
    <t>SIGMAMARKER(TM), WIDE RANGE, 6,500-200,0</t>
  </si>
  <si>
    <t>E5134-1KG</t>
  </si>
  <si>
    <t>EDTA MOLECULAR BIOLOGY REAGENT*DISODIUM</t>
  </si>
  <si>
    <t>119814-10G</t>
  </si>
  <si>
    <t>A8806-1G</t>
  </si>
  <si>
    <t>BOVINE SERUM ALBUMIN, FATTY ACID FREE, &amp;</t>
  </si>
  <si>
    <t>93443-100ML</t>
  </si>
  <si>
    <t>P7545-25G</t>
  </si>
  <si>
    <t>T6397-100MG</t>
  </si>
  <si>
    <t>3,3'',5-TRIIODO-L-THYRONINE SODIUM*CELL</t>
  </si>
  <si>
    <t>22040-5G-F</t>
  </si>
  <si>
    <t>M4125-500G</t>
  </si>
  <si>
    <t>D-MANNITOL</t>
  </si>
  <si>
    <t>L4129-25MG</t>
  </si>
  <si>
    <t>L-A-LYSOPHOSPHATIDYLCHOLINE TYPE I*FROM</t>
  </si>
  <si>
    <t>S7903-1KG</t>
  </si>
  <si>
    <t>SUCROSE BIOXTRA, &gt;= 99.5% (GC)</t>
  </si>
  <si>
    <t>D1878-5G</t>
  </si>
  <si>
    <t>218928-500G</t>
  </si>
  <si>
    <t>I7378-5G</t>
  </si>
  <si>
    <t>INDOMETHACIN CRYSTALLINE</t>
  </si>
  <si>
    <t>RIBOFLAVIN (B2), 1000MG, NEAT</t>
  </si>
  <si>
    <t>C0563-10MG</t>
  </si>
  <si>
    <t>CARDIOLIPIN FROM BOVINE HEART SODIUM</t>
  </si>
  <si>
    <t>P1379-500ML</t>
  </si>
  <si>
    <t>A9539-100G</t>
  </si>
  <si>
    <t>P4634-500ML</t>
  </si>
  <si>
    <t>P5379-1KG</t>
  </si>
  <si>
    <t>215600-10G</t>
  </si>
  <si>
    <t>PARAROSANILINE BASE (C.I. 42500)</t>
  </si>
  <si>
    <t>240311-50G</t>
  </si>
  <si>
    <t>PROPIONIC ANHYDRIDE, 99+%</t>
  </si>
  <si>
    <t>P7632-10G</t>
  </si>
  <si>
    <t>PARAROSANILINE BASE</t>
  </si>
  <si>
    <t>71507-250G</t>
  </si>
  <si>
    <t>I5125-50G</t>
  </si>
  <si>
    <t>MYO-INOSITOL</t>
  </si>
  <si>
    <t>SODIUM ACETATE-3-HYDRATE R. G., REAG. AC</t>
  </si>
  <si>
    <t>U6750-100MG</t>
  </si>
  <si>
    <t>493732-1L</t>
  </si>
  <si>
    <t>1,4-BUTANEDIOL, REAGENTPLUS, 99%</t>
  </si>
  <si>
    <t>O1875-10G</t>
  </si>
  <si>
    <t>H6024-10ML</t>
  </si>
  <si>
    <t>HOECHST STAIN SOLUTION</t>
  </si>
  <si>
    <t>P9416-100ML</t>
  </si>
  <si>
    <t>POLYOXYETHYLENESORBITAN MONOLAURATE*MOLE</t>
  </si>
  <si>
    <t>H9268-5G</t>
  </si>
  <si>
    <t>HEXADIMETHRINE BROMIDE</t>
  </si>
  <si>
    <t>458139-100ML</t>
  </si>
  <si>
    <t>LUPEROX(R) TBH70X, TERT-BUTYL HYDROPERO&amp;</t>
  </si>
  <si>
    <t>P6386-5MG</t>
  </si>
  <si>
    <t>L-A-PHOSPHATIDYLETHANOLAMINE TYPE III</t>
  </si>
  <si>
    <t>S5761-500G</t>
  </si>
  <si>
    <t>ACETIC ACID 100 %, EXTRA PURE, DAB, PH.</t>
  </si>
  <si>
    <t>84100-1KG</t>
  </si>
  <si>
    <t>P7626-1G</t>
  </si>
  <si>
    <t>43420-100MG</t>
  </si>
  <si>
    <t>B-NICOTINAMIDE ADENINE DINUCLEOTIDE, RE&amp;</t>
  </si>
  <si>
    <t>G307-1G</t>
  </si>
  <si>
    <t>GALVINOXYL, FREE RADICAL</t>
  </si>
  <si>
    <t>S2889-250G</t>
  </si>
  <si>
    <t>P7769-5MG</t>
  </si>
  <si>
    <t>F9252-100ML</t>
  </si>
  <si>
    <t>62963-1ML-F</t>
  </si>
  <si>
    <t>F-001-1ML</t>
  </si>
  <si>
    <t>FENTANYL-D5</t>
  </si>
  <si>
    <t>P26252-100G</t>
  </si>
  <si>
    <t>PHENYLHYDRAZINE, 97%</t>
  </si>
  <si>
    <t>2-PROPANOL, BIOREAGENT, FOR MOLECULAR&amp;</t>
  </si>
  <si>
    <t>337951-25G</t>
  </si>
  <si>
    <t>Quercetin hydrate, &gt;=95%</t>
  </si>
  <si>
    <t>93283-100ML</t>
  </si>
  <si>
    <t>TRIS EDTA BUFFER SOLUTION PH 8.0, FOR MO</t>
  </si>
  <si>
    <t>01930-5G</t>
  </si>
  <si>
    <t>NP40S-100ML</t>
  </si>
  <si>
    <t>TERGITOL TYPE NP-40 70% SOLUTION</t>
  </si>
  <si>
    <t>P4333-100ML</t>
  </si>
  <si>
    <t>P9255-1G</t>
  </si>
  <si>
    <t>PYRIDOXAL 5'-PHOSPHATE HYDRATE, &gt;=98%</t>
  </si>
  <si>
    <t>47860-25G</t>
  </si>
  <si>
    <t>FUCHSIN, FOR MICROSCOPY</t>
  </si>
  <si>
    <t>M4125-100G</t>
  </si>
  <si>
    <t>P1750-25G</t>
  </si>
  <si>
    <t>T2376-100MG</t>
  </si>
  <si>
    <t>L-THYROXINE FREE ACID</t>
  </si>
  <si>
    <t>71686-1L</t>
  </si>
  <si>
    <t>SODIUM HYDROXIDE SOLUTION 50%, FOR HPLC</t>
  </si>
  <si>
    <t>S7899-100ML</t>
  </si>
  <si>
    <t>SODIUM ACETATE BUFFER SOLUTION, FOR &amp;</t>
  </si>
  <si>
    <t>AMMONIUM HYDROXIDE, A.C.S. REAGENT</t>
  </si>
  <si>
    <t>A1542-500G</t>
  </si>
  <si>
    <t>A5751-250MG</t>
  </si>
  <si>
    <t>ACETYLTHIOCHOLINE IODIDE</t>
  </si>
  <si>
    <t>35327-1L</t>
  </si>
  <si>
    <t>C4255-10G</t>
  </si>
  <si>
    <t>CREATININE, ANHYDROUS, &gt;=98%</t>
  </si>
  <si>
    <t>47865-U</t>
  </si>
  <si>
    <t>NICOTINAMIDE (NIACINAMIDE), 1000MG, NEAT</t>
  </si>
  <si>
    <t>78830-1G</t>
  </si>
  <si>
    <t>PHENYLMETHANESULFONYL FLUORIDE &gt;= 9&amp;</t>
  </si>
  <si>
    <t>C6767-25G</t>
  </si>
  <si>
    <t>CONGO RED, DYE CONTENT &gt;=35%</t>
  </si>
  <si>
    <t>221732-100G</t>
  </si>
  <si>
    <t>SODIUM TETRABORATE, 99%</t>
  </si>
  <si>
    <t>HYDROGEN PEROXIDE, CONTAINS INHIBITOR, &amp;</t>
  </si>
  <si>
    <t>75746-250G</t>
  </si>
  <si>
    <t>Sodium dodecyl sulfate, dust-free pellet</t>
  </si>
  <si>
    <t>202398-500G</t>
  </si>
  <si>
    <t>POLY(ETHYLENE GLYCOL), AVERAGE MN 400</t>
  </si>
  <si>
    <t>F3506-5MG</t>
  </si>
  <si>
    <t>N-FORMYL-MET-LEU-PHE</t>
  </si>
  <si>
    <t>HYDROCHLORIC ACID MIN. 37 %, R. G., REAG</t>
  </si>
  <si>
    <t>38282-1EA</t>
  </si>
  <si>
    <t>B0149-5G</t>
  </si>
  <si>
    <t>BRILLIANT BLUE R</t>
  </si>
  <si>
    <t>ASCORBIC ACID, 1000MG, NEAT</t>
  </si>
  <si>
    <t>38210-1EA</t>
  </si>
  <si>
    <t>10748010</t>
  </si>
  <si>
    <t>BENCHMARK PRESTAIN PROT LADDER</t>
  </si>
  <si>
    <t>10814010</t>
  </si>
  <si>
    <t>GLYCOGEN</t>
  </si>
  <si>
    <t>11306016</t>
  </si>
  <si>
    <t>PLATINUM PCR SUPERMIX</t>
  </si>
  <si>
    <t>11875093</t>
  </si>
  <si>
    <t>RPMI 1640</t>
  </si>
  <si>
    <t>11904018</t>
  </si>
  <si>
    <t>SUPERSCRIPT 1ST STRAND SYSTEM</t>
  </si>
  <si>
    <t>12055091</t>
  </si>
  <si>
    <t>AIM V MED</t>
  </si>
  <si>
    <t>12183018A</t>
  </si>
  <si>
    <t>PURELINK RNA MINI KIT</t>
  </si>
  <si>
    <t>12183025</t>
  </si>
  <si>
    <t>PURELINK RNA MINI KIT 250</t>
  </si>
  <si>
    <t>26140079</t>
  </si>
  <si>
    <t>FBS QUALIFIED, USA ORIGIN</t>
  </si>
  <si>
    <t>PAGERULER PLUS PRESTAINED</t>
  </si>
  <si>
    <t>402824</t>
  </si>
  <si>
    <t>BUFFER (10X) WITH EDTA</t>
  </si>
  <si>
    <t>4311320</t>
  </si>
  <si>
    <t>HI-DI FORMAMIDE BOTTLE</t>
  </si>
  <si>
    <t>4311971</t>
  </si>
  <si>
    <t>FG,OPTICAL ADHESIVE COVERS</t>
  </si>
  <si>
    <t>4322362</t>
  </si>
  <si>
    <t>GS120 L1Z SIZE STD</t>
  </si>
  <si>
    <t>4324018</t>
  </si>
  <si>
    <t>TAQMAN UNIV MMIX NO UNG 5ML</t>
  </si>
  <si>
    <t>4324287</t>
  </si>
  <si>
    <t>GS120 LIZ SIZE STD</t>
  </si>
  <si>
    <t>4331182</t>
  </si>
  <si>
    <t>FG,OFF THE SHELF GX SET</t>
  </si>
  <si>
    <t>4331349</t>
  </si>
  <si>
    <t>CUST TQMN SNP ASSAYS, HUMAN SM</t>
  </si>
  <si>
    <t>4332072</t>
  </si>
  <si>
    <t>CUST TQMN SNP ASSAYS,HUMAN MED</t>
  </si>
  <si>
    <t>4332073</t>
  </si>
  <si>
    <t>CUST TQMN SNP ASSAYS,HUMAN LG</t>
  </si>
  <si>
    <t>4332077</t>
  </si>
  <si>
    <t>CUST TQMN SNP ASSAYS,NON-HUMAN</t>
  </si>
  <si>
    <t>4333464</t>
  </si>
  <si>
    <t>CAPILLARY ARRAY</t>
  </si>
  <si>
    <t>4336697</t>
  </si>
  <si>
    <t>TUBE,5X SEQ BUFFER SMALL</t>
  </si>
  <si>
    <t>4336917</t>
  </si>
  <si>
    <t>FG,BDT V3.1 RR-100</t>
  </si>
  <si>
    <t>4336919</t>
  </si>
  <si>
    <t>BDT V3.1 RR-1000</t>
  </si>
  <si>
    <t>4337455</t>
  </si>
  <si>
    <t>BDT V3.1 RR-100 &amp; SEQ BUFFER</t>
  </si>
  <si>
    <t>4337456</t>
  </si>
  <si>
    <t>BDT V3.1 RR-1000 &amp; SEQ BUFFER</t>
  </si>
  <si>
    <t>4345833</t>
  </si>
  <si>
    <t>DS-33 (DYE SET G5) MATRIX STD</t>
  </si>
  <si>
    <t>4351370</t>
  </si>
  <si>
    <t>TAQMAN GENE EX ASSAYS MTO MED</t>
  </si>
  <si>
    <t>TAQMAN SNP ASSAY MTO, HUMAN M</t>
  </si>
  <si>
    <t>TAQMAN SNP ASSAYS MTO HUMAN SM</t>
  </si>
  <si>
    <t>4352755</t>
  </si>
  <si>
    <t>3130 POP-4TM POLYMER</t>
  </si>
  <si>
    <t>4352759</t>
  </si>
  <si>
    <t>3130 POP-7TM POLYMER</t>
  </si>
  <si>
    <t>4359513</t>
  </si>
  <si>
    <t>AMPFLSTR YFILR PCR AMPLIFICATN</t>
  </si>
  <si>
    <t>4362691</t>
  </si>
  <si>
    <t>KIT,TQMN DRUG METABOLISM</t>
  </si>
  <si>
    <t>4366596</t>
  </si>
  <si>
    <t>TAQMAN(R) MICRORNA RT KIT</t>
  </si>
  <si>
    <t>4367660</t>
  </si>
  <si>
    <t>FG, POWER SYBR GREEN</t>
  </si>
  <si>
    <t>4368813</t>
  </si>
  <si>
    <t>KIT, HIGH CAPACITY CDNA RT</t>
  </si>
  <si>
    <t>4369016</t>
  </si>
  <si>
    <t>FG,TAQMAN GEX MASTER MIX,5 ML</t>
  </si>
  <si>
    <t>4371355</t>
  </si>
  <si>
    <t>FG,TAQMAN GT MASTER MIX,10 ML</t>
  </si>
  <si>
    <t>4376484</t>
  </si>
  <si>
    <t>BIGDYE XTERMINATOR KIT 50ML</t>
  </si>
  <si>
    <t>4376493</t>
  </si>
  <si>
    <t>BTL XTERMINATOR SOLUTION 50ML</t>
  </si>
  <si>
    <t>4376497</t>
  </si>
  <si>
    <t>BTL SAM SOLUTION (225ML)</t>
  </si>
  <si>
    <t>4381656</t>
  </si>
  <si>
    <t>TF,TAQMAN GT MASTR MIX,2X10 ML</t>
  </si>
  <si>
    <t>4384267</t>
  </si>
  <si>
    <t>TAQMAN PREAMP MASTER MIX KIT</t>
  </si>
  <si>
    <t>4393708</t>
  </si>
  <si>
    <t>POP-7 (384)POLYMER 3500 SERIES</t>
  </si>
  <si>
    <t>4393718</t>
  </si>
  <si>
    <t>CONDITIONING REAGNT 3500SERIES</t>
  </si>
  <si>
    <t>4393927</t>
  </si>
  <si>
    <t>ANODE BFFR CONTAINR 3500SERIES</t>
  </si>
  <si>
    <t>4398881</t>
  </si>
  <si>
    <t>AMPLITAQ GOLD 360 MASTER MIX</t>
  </si>
  <si>
    <t>4401892</t>
  </si>
  <si>
    <t>TAQMAN GTXPRESS MASTER MIX</t>
  </si>
  <si>
    <t>4408256</t>
  </si>
  <si>
    <t>CATHODE BFR CONTAINR 3500 SER</t>
  </si>
  <si>
    <t>4408399</t>
  </si>
  <si>
    <t>GENESCAN-600 LIZ SIZE STD V2.0</t>
  </si>
  <si>
    <t>4410126</t>
  </si>
  <si>
    <t>MELTDOCTOR HRM</t>
  </si>
  <si>
    <t>4410715</t>
  </si>
  <si>
    <t>SEPTA CATHODE BUFFER CNTR 3500</t>
  </si>
  <si>
    <t>4411974</t>
  </si>
  <si>
    <t>WT EXPRESSION KIT (30 RXN.)</t>
  </si>
  <si>
    <t>4411982</t>
  </si>
  <si>
    <t>(+4C) PART OF 4411974 WT 2.0</t>
  </si>
  <si>
    <t>4411990</t>
  </si>
  <si>
    <t>(-20C) PART OF 4411973 WT 2.0</t>
  </si>
  <si>
    <t>4415020</t>
  </si>
  <si>
    <t>AMFLSTR NGM PCR KIT 200X</t>
  </si>
  <si>
    <t>4415440</t>
  </si>
  <si>
    <t>4425618</t>
  </si>
  <si>
    <t>MELTDOCTOR HRM CALIBRATION</t>
  </si>
  <si>
    <t>4427975</t>
  </si>
  <si>
    <t>TAQMAN MICRO RNA ASSAYS INV SM</t>
  </si>
  <si>
    <t>4440040</t>
  </si>
  <si>
    <t>TAQMAN UNIVERSAL MMIX II</t>
  </si>
  <si>
    <t>4440043</t>
  </si>
  <si>
    <t>4441351</t>
  </si>
  <si>
    <t>PREPFILR EXPRESS BTA F DNA EXT</t>
  </si>
  <si>
    <t>4441352</t>
  </si>
  <si>
    <t>PREPFILER EXPRESS F DNA EXT</t>
  </si>
  <si>
    <t>4448489</t>
  </si>
  <si>
    <t>TAQMAN GENE EX ASSAYS MTO</t>
  </si>
  <si>
    <t>4472913</t>
  </si>
  <si>
    <t>SYBR SELECT MASTER MIX, 50ML</t>
  </si>
  <si>
    <t>4482910</t>
  </si>
  <si>
    <t>QUANTIFILER TRIO KIT</t>
  </si>
  <si>
    <t>4482911</t>
  </si>
  <si>
    <t>QUANTIFILER HP KIT</t>
  </si>
  <si>
    <t>4484678</t>
  </si>
  <si>
    <t>YFILER PLUS KIT (100X)</t>
  </si>
  <si>
    <t>A21222</t>
  </si>
  <si>
    <t>ALEXA FLUOR 488 F(AB)</t>
  </si>
  <si>
    <t>A24562</t>
  </si>
  <si>
    <t>DKXSH FITC F(AB')2</t>
  </si>
  <si>
    <t>A25576</t>
  </si>
  <si>
    <t>TQMN ADV MIRNA ASSY INV SM</t>
  </si>
  <si>
    <t>A27040</t>
  </si>
  <si>
    <t>GOXRB ALEXA FLUOR 647</t>
  </si>
  <si>
    <t>A28007</t>
  </si>
  <si>
    <t>TAQMAN ADV MICRORNA CDNA SYN</t>
  </si>
  <si>
    <t>A30009</t>
  </si>
  <si>
    <t>ALEXA FLUOR 647 MICROSCALE PRO</t>
  </si>
  <si>
    <t>AM1556</t>
  </si>
  <si>
    <t>MIRVANA PARIS 40 RXNS</t>
  </si>
  <si>
    <t>AM1560</t>
  </si>
  <si>
    <t>MIRVANA MIRNA ISO KIT 10-40ISO</t>
  </si>
  <si>
    <t>AM1906</t>
  </si>
  <si>
    <t>DNAFREE 50 RXNS</t>
  </si>
  <si>
    <t>AM1907</t>
  </si>
  <si>
    <t>TURBO DNAFREE 50 RXNS</t>
  </si>
  <si>
    <t>PARIS KIT 50 RXNS</t>
  </si>
  <si>
    <t>AM7020</t>
  </si>
  <si>
    <t>RNALATER 100 ML</t>
  </si>
  <si>
    <t>AM7021</t>
  </si>
  <si>
    <t>AM7022</t>
  </si>
  <si>
    <t>AM7024</t>
  </si>
  <si>
    <t>AM9720</t>
  </si>
  <si>
    <t>ACID PHENOL:CHLOROFORM 100 ML</t>
  </si>
  <si>
    <t>AM9932</t>
  </si>
  <si>
    <t>NUCLEASE-FREE WATER 1000 ML</t>
  </si>
  <si>
    <t>DAL1025</t>
  </si>
  <si>
    <t>ALAMARBLUE, 25 ML</t>
  </si>
  <si>
    <t>ER0431</t>
  </si>
  <si>
    <t>SCAI</t>
  </si>
  <si>
    <t>ER0962</t>
  </si>
  <si>
    <t>MVA1269I (BSMI)</t>
  </si>
  <si>
    <t>ER1811</t>
  </si>
  <si>
    <t>FAQI (BSMFI)</t>
  </si>
  <si>
    <t>HAZARD</t>
  </si>
  <si>
    <t>HAZARDOUS MATERIAL CHARGE</t>
  </si>
  <si>
    <t>K182000</t>
  </si>
  <si>
    <t>PURELINK GENOMIC DNA KIT (10)</t>
  </si>
  <si>
    <t>K452040</t>
  </si>
  <si>
    <t>TOPO TA/ DH5A (50)</t>
  </si>
  <si>
    <t>KIT0204</t>
  </si>
  <si>
    <t>PICOPURE RNA ISOLATION KIT</t>
  </si>
  <si>
    <t>LC5800</t>
  </si>
  <si>
    <t>NOVEX SHARP PS PROT STD</t>
  </si>
  <si>
    <t>N8080166</t>
  </si>
  <si>
    <t>SIX PAQ ATAQ + BUFFER I</t>
  </si>
  <si>
    <t>N8080234</t>
  </si>
  <si>
    <t>TQMN,REV TRANSCRIPTION RGNTS/</t>
  </si>
  <si>
    <t>N8080241</t>
  </si>
  <si>
    <t>AMPLITAQ GOLD 25OU BUFFER II</t>
  </si>
  <si>
    <t>6PAQ TAQ GOLD 6X25OU BUFFER I</t>
  </si>
  <si>
    <t>N8080260</t>
  </si>
  <si>
    <t>FG,DNTP MIX W/DTTP,1ML,10MM</t>
  </si>
  <si>
    <t>PA1516</t>
  </si>
  <si>
    <t>GLUCOCORTICOID REC. ALPHA</t>
  </si>
  <si>
    <t>PA3514</t>
  </si>
  <si>
    <t>GLUCOCORTICOID REC. BETA</t>
  </si>
  <si>
    <t>PA523090</t>
  </si>
  <si>
    <t>ANTI-RABBIT IGG ISOTYPE CONTRO</t>
  </si>
  <si>
    <t>Q10210</t>
  </si>
  <si>
    <t>QUBIT RNA BR ASSAY KIT, 100</t>
  </si>
  <si>
    <t>Q25021MP</t>
  </si>
  <si>
    <t>QTRACKER 655 CELL LABELING KIT</t>
  </si>
  <si>
    <t>Q32856</t>
  </si>
  <si>
    <t>QUBIT ASSAY TUBES *SET OF 500*</t>
  </si>
  <si>
    <t>S33102</t>
  </si>
  <si>
    <t>SYBR SAFE DNA GEL STAIN</t>
  </si>
  <si>
    <t>S34854</t>
  </si>
  <si>
    <t>SYTO 9 GREEN FLUORESCE</t>
  </si>
  <si>
    <t>ThermoFisher Scientific</t>
  </si>
  <si>
    <t>7620</t>
  </si>
  <si>
    <t>11210-1</t>
  </si>
  <si>
    <t>25ug</t>
  </si>
  <si>
    <t>100ug</t>
  </si>
  <si>
    <t>2402/10</t>
  </si>
  <si>
    <t>UTPyS trisodium salt</t>
  </si>
  <si>
    <t>3279/1</t>
  </si>
  <si>
    <t>3830/10</t>
  </si>
  <si>
    <t>4890/5</t>
  </si>
  <si>
    <t>1,5ml</t>
  </si>
  <si>
    <t>100 tests</t>
  </si>
  <si>
    <t>500units</t>
  </si>
  <si>
    <t>30tests</t>
  </si>
  <si>
    <t>480tests</t>
  </si>
  <si>
    <t>0,5mg</t>
  </si>
  <si>
    <t>D8000C</t>
  </si>
  <si>
    <t>Zestaw</t>
  </si>
  <si>
    <t>FAB357P-100</t>
  </si>
  <si>
    <t>100Tests</t>
  </si>
  <si>
    <t>90ml</t>
  </si>
  <si>
    <t>0.1mg</t>
  </si>
  <si>
    <t>192Tests</t>
  </si>
  <si>
    <t>TBS</t>
  </si>
  <si>
    <t>250U</t>
  </si>
  <si>
    <t>160Tests</t>
  </si>
  <si>
    <t>E0128H</t>
  </si>
  <si>
    <t>VC-PK-6200</t>
  </si>
  <si>
    <t>VC-S-1000</t>
  </si>
  <si>
    <t>1Kit</t>
  </si>
  <si>
    <t>1.5mg</t>
  </si>
  <si>
    <t xml:space="preserve">1 ml </t>
  </si>
  <si>
    <r>
      <t xml:space="preserve">10 </t>
    </r>
    <r>
      <rPr>
        <sz val="9"/>
        <color indexed="8"/>
        <rFont val="Czcionka tekstu podstawowego"/>
        <family val="0"/>
      </rPr>
      <t>µ</t>
    </r>
    <r>
      <rPr>
        <sz val="9"/>
        <color indexed="8"/>
        <rFont val="Calibri"/>
        <family val="2"/>
      </rPr>
      <t>g</t>
    </r>
  </si>
  <si>
    <t>K 6998SAS</t>
  </si>
  <si>
    <t>100 SZT.</t>
  </si>
  <si>
    <t>RAZEM:</t>
  </si>
  <si>
    <t>BRUTTO</t>
  </si>
  <si>
    <t>Tango Buffer 10x</t>
  </si>
  <si>
    <t>6 x 1 ml</t>
  </si>
  <si>
    <t>FASTAP THERMOSENSITIVE AP</t>
  </si>
  <si>
    <t>EXONUCLEASE I (EXOI)</t>
  </si>
  <si>
    <t>PROTEINASE K (REC.)- PCR GRADE</t>
  </si>
  <si>
    <t>TAQ DNA POLYMERASE (REC.)</t>
  </si>
  <si>
    <t>DREAMTAQ DNA POLYMERASE</t>
  </si>
  <si>
    <t>DREAMTAQ GREEN DNA POLYMERASE</t>
  </si>
  <si>
    <t>ALUI</t>
  </si>
  <si>
    <t>EAM1104I (EARI)</t>
  </si>
  <si>
    <t>EAM1105I (AHDI)</t>
  </si>
  <si>
    <t>ECO47I (AVAII)</t>
  </si>
  <si>
    <t>MVAI (BSTNI)</t>
  </si>
  <si>
    <t>NCOI</t>
  </si>
  <si>
    <t>PSTI</t>
  </si>
  <si>
    <t>SMAI</t>
  </si>
  <si>
    <t>XBAI</t>
  </si>
  <si>
    <t>HINFI</t>
  </si>
  <si>
    <t>BSEGI (BTSCI)</t>
  </si>
  <si>
    <t>HPHI</t>
  </si>
  <si>
    <t>RSAI</t>
  </si>
  <si>
    <t>TAII (MAEII)</t>
  </si>
  <si>
    <t>APAI</t>
  </si>
  <si>
    <t>SSII (ACII)</t>
  </si>
  <si>
    <t>CSEI (HGAI)</t>
  </si>
  <si>
    <t>F537L</t>
  </si>
  <si>
    <t>PHUSION GREEN HOT START II</t>
  </si>
  <si>
    <t>FASTDIGEST MSPI</t>
  </si>
  <si>
    <t>FASTDIGEST HIN1II</t>
  </si>
  <si>
    <t>FIRST STRAND CDNA SYNTH KIT</t>
  </si>
  <si>
    <t>K1691</t>
  </si>
  <si>
    <t>REVERTAID RT KIT</t>
  </si>
  <si>
    <t>DNTP MIX- 2MM EACH</t>
  </si>
  <si>
    <t>6X DNA LOADING DYE</t>
  </si>
  <si>
    <t>25MM MGCL2</t>
  </si>
  <si>
    <t>PUC19 DNA/MSPI(HPAII)- RTU</t>
  </si>
  <si>
    <t>GENERULER 50BP DNA LADDER</t>
  </si>
  <si>
    <t>GENERULER LR DNA LADDER- RTU</t>
  </si>
  <si>
    <t>O'GENERULER EXPRESS LAD RTU</t>
  </si>
  <si>
    <t>LDN</t>
  </si>
  <si>
    <t>EK-003-26</t>
  </si>
  <si>
    <t>USCN</t>
  </si>
  <si>
    <t>Epitope Diagnostics</t>
  </si>
  <si>
    <t>201-12-5371</t>
  </si>
  <si>
    <t>SunredBio</t>
  </si>
  <si>
    <t>MAGNESIUM CHLORIDE, Hexahydrate  ACS Reagent Grade</t>
  </si>
  <si>
    <t>KAPL10-0500</t>
  </si>
  <si>
    <t>Pol/Polgen</t>
  </si>
  <si>
    <t>Alpco</t>
  </si>
  <si>
    <t>zestaw 96 wells</t>
  </si>
  <si>
    <t>DNeasy Blood &amp; Tissue Kit (250)</t>
  </si>
  <si>
    <t>Stratec Molecular</t>
  </si>
  <si>
    <t xml:space="preserve"> </t>
  </si>
  <si>
    <t>45754-500ML-F-D</t>
  </si>
  <si>
    <t>ACETIC ACID SOLUTION, FOR HPLC</t>
  </si>
  <si>
    <t>95210-250G</t>
  </si>
  <si>
    <t>Ascorbic acid</t>
  </si>
  <si>
    <t>221368-100G-D</t>
  </si>
  <si>
    <t>S9888-500G-D</t>
  </si>
  <si>
    <t>SODIUM CHLORIDE ACS REAGENT</t>
  </si>
  <si>
    <t>01905-1G-F</t>
  </si>
  <si>
    <t>ADENOSINE 5''-DIPHOSPHATE</t>
  </si>
  <si>
    <t>01930-25G</t>
  </si>
  <si>
    <t>ADENOSINE 5'-MONOPHOSPHATE DISODIUM SALT</t>
  </si>
  <si>
    <t>BOVINE SERUM ALBUMIN, FRACTION V, &gt;=96%&amp;</t>
  </si>
  <si>
    <t>2,6-DICHLOROINDOPHENOL, SODIUM SALT HYDR</t>
  </si>
  <si>
    <t>Trifluoroacetic acid LC-MS Ultra, eluent</t>
  </si>
  <si>
    <t>CHLORAL HYDRATE DAB, PH. EUR., B. P., PH</t>
  </si>
  <si>
    <t>158968-2.5KG</t>
  </si>
  <si>
    <t>159417-100G-D</t>
  </si>
  <si>
    <t>Hydroxylamine hydrochloride, ReagentPlus</t>
  </si>
  <si>
    <t>Triethylammine, for HPLC</t>
  </si>
  <si>
    <t>25-HYDROXYVITAMIN D3 MONOHYDRATE &gt;= 99.0</t>
  </si>
  <si>
    <t>R5143-100G</t>
  </si>
  <si>
    <t>RUTIN HYDRATE</t>
  </si>
  <si>
    <t>216763-100ML-D</t>
  </si>
  <si>
    <t>DICHLOROISOCYANURIC ACID, SODIUM SALT, 9</t>
  </si>
  <si>
    <t>BETA-CAROTENE, ~1600 U/MG</t>
  </si>
  <si>
    <t>SILICA GEL, MERCK, GRADE 9385, 230-400 M</t>
  </si>
  <si>
    <t>6-HYDROXY-2,5,7,8-TETRAMETHYLCHROMAN-2-C</t>
  </si>
  <si>
    <t>239313-500G-D</t>
  </si>
  <si>
    <t>SODIUM SULFATE, GRANULAR, 99+%. A.C.S. R</t>
  </si>
  <si>
    <t>2,2-DI(4-TERT-OCTYLPHENYL)-1-PICRYL-HYDR</t>
  </si>
  <si>
    <t>258148-500ML-D</t>
  </si>
  <si>
    <t>HYDROCHLORIC ACID, 37%, A.C.S. REAGENT</t>
  </si>
  <si>
    <t>261734-1L-D</t>
  </si>
  <si>
    <t>PETROLEUM ETHER, SPECTROPHOTOMETRIC GRAD</t>
  </si>
  <si>
    <t>270504-2.5L-D</t>
  </si>
  <si>
    <t>Hexane, CHROMASOLV(R), for HPLC, &gt;=95%</t>
  </si>
  <si>
    <t>27225-1L-R-D</t>
  </si>
  <si>
    <t>27815-25G-F</t>
  </si>
  <si>
    <t>COOMASSIE(R) BRILLIANT BLUE G 250</t>
  </si>
  <si>
    <t>PHENYL-BETA-D-GLUCOPYRANOSID 97%</t>
  </si>
  <si>
    <t>296856-1L</t>
  </si>
  <si>
    <t>DIISOPROPYL ETHER, ANHYDROUS, 99%</t>
  </si>
  <si>
    <t>30721-1L-D</t>
  </si>
  <si>
    <t>221228-500ML-A-D</t>
  </si>
  <si>
    <t>32213-1L-D</t>
  </si>
  <si>
    <t>32213-4X2.5L-D</t>
  </si>
  <si>
    <t>METHANOL R. G., PE BOTTLE, REAG. ACS, RE</t>
  </si>
  <si>
    <t>32293-1L-D</t>
  </si>
  <si>
    <t>32318-1KG-R-D</t>
  </si>
  <si>
    <t>4',6-DIAMIDINO-2-PHENYLINDOLE DIHYDROCHL</t>
  </si>
  <si>
    <t>34850-2.5L-D</t>
  </si>
  <si>
    <t>Acetone, CHROMASOLV(R), for HPLC, &gt;=99.8</t>
  </si>
  <si>
    <t>34850-4X2.5L-D</t>
  </si>
  <si>
    <t>34856-4X2.5L-D</t>
  </si>
  <si>
    <t>Dichloromethane, CHROMASOLV(R), for HPLC</t>
  </si>
  <si>
    <t>34859-4X2.5L-D</t>
  </si>
  <si>
    <t>Hexane, CHROMASOLV(R), for HPLC, &gt;=97.0%</t>
  </si>
  <si>
    <t>34860-4X2.5L-R-D</t>
  </si>
  <si>
    <t>Methanol, CHROMASOLV(R), for HPLC, &gt;=99.</t>
  </si>
  <si>
    <t>34860-6X1L-R-D</t>
  </si>
  <si>
    <t>34863-1L-D</t>
  </si>
  <si>
    <t>2-Propanol, CHROMASOLV(R), for HPLC, 99.</t>
  </si>
  <si>
    <t>34866-1L-D</t>
  </si>
  <si>
    <t>Toluene, CHROMASOLV(R), for HPLC, 99.9%</t>
  </si>
  <si>
    <t>34867-2.5L-D</t>
  </si>
  <si>
    <t>1-Butanol, CHROMASOLV(R) Plus, for HPLC,</t>
  </si>
  <si>
    <t>34885-1L-R-D</t>
  </si>
  <si>
    <t>Methanol, CHROMASOLV(R) gradient grade,</t>
  </si>
  <si>
    <t>34885-4X2.5L-R-D</t>
  </si>
  <si>
    <t>34998-2.5L-D</t>
  </si>
  <si>
    <t>Acetonitrile, CHROMASOLV(R) Plus, for UH</t>
  </si>
  <si>
    <t>Hydrochloric acid solution</t>
  </si>
  <si>
    <t>0,1 MOL SODIUM HYDROXIDE SOLUTION FIXANA</t>
  </si>
  <si>
    <t>1,0 MOL HYDROCHLORIC ACID FIXANAL</t>
  </si>
  <si>
    <t>PHOSPHATASE, ACID KIT</t>
  </si>
  <si>
    <t>399388-2.5L-D</t>
  </si>
  <si>
    <t>FORMIC ACID, ACS REAGENT, 88 - 91%</t>
  </si>
  <si>
    <t>Sodium orthovanadate, 99.98% metals basi</t>
  </si>
  <si>
    <t>THIAMINE HYDROCHLORIDE (B1), 1000MG, NEA</t>
  </si>
  <si>
    <t>D-PANTOTHENIC ACID (HEMICALCIUM), 1000MG</t>
  </si>
  <si>
    <t>484016-1KG-D</t>
  </si>
  <si>
    <t>POTASSIUM HYDROXIDE, REAGENT GRADE, 90%&amp;</t>
  </si>
  <si>
    <t>282197-10G</t>
  </si>
  <si>
    <t>CARVACROL, 98%</t>
  </si>
  <si>
    <t>3-SN-LYSOPHOSPHATIDYLCHOLINE F. SOYBEAN,</t>
  </si>
  <si>
    <t>650501-1L-D</t>
  </si>
  <si>
    <t>Acetone, CHROMASOLV(R) Plus, for HPLC, &gt;</t>
  </si>
  <si>
    <t>650552-1L-D</t>
  </si>
  <si>
    <t>Hexane, CHROMASOLV(R) Plus, for HPLC, GC</t>
  </si>
  <si>
    <t>650579-1L-D</t>
  </si>
  <si>
    <t>Toluene, CHROMASOLV(R) Plus, for HPLC, &gt;</t>
  </si>
  <si>
    <t>SODIUM PHOSPHATE MONOBASIC MONOHYDRATE B</t>
  </si>
  <si>
    <t>71778-100G-D</t>
  </si>
  <si>
    <t>746398-1KG-D</t>
  </si>
  <si>
    <t>77310-100G-D</t>
  </si>
  <si>
    <t>PHOSPHATIDYLINOSITOL SODIUM SALT FROM SO</t>
  </si>
  <si>
    <t>D-(+)-Sucrose</t>
  </si>
  <si>
    <t>WS1 HUMAN NEGROID SKIN EMBRYO</t>
  </si>
  <si>
    <t>H9C2 (2-1) RAT DB1X HEART MYOBLAST</t>
  </si>
  <si>
    <t>2,4,6-TRI(2-PYRIDYL)-S-TRIAZINE</t>
  </si>
  <si>
    <t>TRITON(R) X-100 SOLUTION, FOR MOLECULAR</t>
  </si>
  <si>
    <t>AMMONIUM ACETATE MOLECULAR BIOLOGY*REAGE</t>
  </si>
  <si>
    <t>ADENOSINE 5#-(BETA, GAMMA-IMIDO)TRIPHOSP</t>
  </si>
  <si>
    <t>ACRYLAMIDE/BIS-ACRYLAMIDE, 30% SOLUTION</t>
  </si>
  <si>
    <t>BOVINE SERUM ALBUMIN, COLD ETHANOL FRACT</t>
  </si>
  <si>
    <t>APROTININ FROM BOVINE LUNG*AFFINITY PURI</t>
  </si>
  <si>
    <t>ACRYLAMIDE/BIS-ACRYLAMIDE, 40% SOLUTION</t>
  </si>
  <si>
    <t>ADENOSINE 5'-O-(2-THIODIPHOSPHATE)*TRILI</t>
  </si>
  <si>
    <t>B0149-25G</t>
  </si>
  <si>
    <t>BICINCHONINIC ACID PROTEIN*DETERMINATION</t>
  </si>
  <si>
    <t>C2432-1L-D</t>
  </si>
  <si>
    <t>CHROMOMYCIN A3 FROM STREPTOMYCES*GRISEUS</t>
  </si>
  <si>
    <t>TAQ DNA POLYMERASE</t>
  </si>
  <si>
    <t>2,6-DICHLOROINDOPHENOL SODIUM SALT HYDRA</t>
  </si>
  <si>
    <t>RED TAQ DNA POLYMERASE</t>
  </si>
  <si>
    <t>TAQ DNA POLYMERASE WITH 10X BUFFER*MAGNE</t>
  </si>
  <si>
    <t>DULBECCOS MODIFIED EAGLES MEDIUM - HIG</t>
  </si>
  <si>
    <t>D8537-6X500ML</t>
  </si>
  <si>
    <t>DULBECCO''S PHOSPHATE BUFFERED SALINE, M</t>
  </si>
  <si>
    <t>DL-DITHIOTHREITOL ELECTROPHORESIS*REAGEN</t>
  </si>
  <si>
    <t>FIBRONECTIN FROM BOVINE PLASMA*CELL CULT</t>
  </si>
  <si>
    <t>FIBRINOGEN, HUMAN TYPE I FROM HUMAN*PLAS</t>
  </si>
  <si>
    <t>F9252-500ML</t>
  </si>
  <si>
    <t>FETAL BOVINE SERUM HEAT INACTIVATED</t>
  </si>
  <si>
    <t>GLUTATHIONE REDUCTASE</t>
  </si>
  <si>
    <t>A-D-GLUCOSE 1-PHOSPHATE DISODIUM*HYDRATE</t>
  </si>
  <si>
    <t>GALLIC ACID</t>
  </si>
  <si>
    <t>ANTI-GLUTAMATE RECEPTOR 1A,*METABOTROPIC</t>
  </si>
  <si>
    <t>HAPTOGLOBIN HUMAN, PHENOTYPE 1-1*98-100%</t>
  </si>
  <si>
    <t>3A-HYDROXYSTEROID DEHYDROGENASE FROM*PSE</t>
  </si>
  <si>
    <t>BONE MORPHOGENETIC PROTEIN&amp; 160;2 HUMAN&amp;</t>
  </si>
  <si>
    <t>HAPTOGLOBIN HUMAN, PHENOTYPE 2-2*98-100%</t>
  </si>
  <si>
    <t>GOLD CHLORIDE SOLUTION, 200 MG/DL IN DEI</t>
  </si>
  <si>
    <t>1-(N,O-BIS-(5-ISOQUINOLINESULFONYL)-*N-M</t>
  </si>
  <si>
    <t>KANAMYCIN SOLUTION FROM FROM STREPTOMYCE</t>
  </si>
  <si>
    <t>SODIUM DODECYL SULFATE, REAGENTPLUS TM &gt;</t>
  </si>
  <si>
    <t>R(+)-METHANANDAMIDE &gt;96% CONGENER OF ANA</t>
  </si>
  <si>
    <t>ANTI-N-METHYL-D-ASPARTATE R2A GLUTAMATE</t>
  </si>
  <si>
    <t>M7506-500G-D</t>
  </si>
  <si>
    <t>MAGNESIUM SULFATE, ANHYDROUS, REAGENTPLU</t>
  </si>
  <si>
    <t>HEMATOXYLIN SOLUTION MAYER'S; PH 2.4*AT</t>
  </si>
  <si>
    <t>HEMATOXYLIN SOLUTION MAYER'S;*PH 2.4 AT</t>
  </si>
  <si>
    <t>B-NICOTINAMIDE ADENINE DINUCLEOTIDE,*RED</t>
  </si>
  <si>
    <t>ORCINOL MONOHYDRATE, COLORIMETRIC DETECT</t>
  </si>
  <si>
    <t>PENICILLIN-STREPTOMYCIN STERILE-FILTERED</t>
  </si>
  <si>
    <t>POLYOXYETHYLENESORBITAN MONOLAURATE*TWEE</t>
  </si>
  <si>
    <t>PANCREATIN, ACTIVITY EQUIVALENT TO 4X*U.</t>
  </si>
  <si>
    <t>CHLOROFORM:ISOAMYL ALCOHOL 25:24&amp;</t>
  </si>
  <si>
    <t>PROTEINASE K FROM TRITIRACHIUM ALBUM*MOL</t>
  </si>
  <si>
    <t>L-A-PHOSPHATIDYLCHOLINE TYPE XI-E*FROM F</t>
  </si>
  <si>
    <t>PHOSPHOLIPID MIXTURE FOR HPLC FROM*SOYBE</t>
  </si>
  <si>
    <t>PENICILLIN -STREPTOMYCIN SOLUTION*STABIL</t>
  </si>
  <si>
    <t>POLYOXYETHYLENESORBITAN TRIOLEATE*TWEEN</t>
  </si>
  <si>
    <t>POTASSIUM PHOSPHATE MONOBASIC, REAGENTPL</t>
  </si>
  <si>
    <t>PANCREATIN, ACTIVITY EQUIVALENT TO 8X*U.</t>
  </si>
  <si>
    <t>L-A-PHOSPHATIDYL-L-SERINE FROM*BOVINE BR</t>
  </si>
  <si>
    <t>PHOSPHOLIPASE A2 FROM HONEY BEE VENOM (A</t>
  </si>
  <si>
    <t>P9416-50ML</t>
  </si>
  <si>
    <t>L-A-PHOSPHATIDYL-DL-GLYCEROL,*DIPALMITOY</t>
  </si>
  <si>
    <t>RIBONUCLEIC ACID TYPE VI FROM*TORULA YEA</t>
  </si>
  <si>
    <t>RACK, CENTRIFUGE TUBE 8-POSITION,*FOR 50</t>
  </si>
  <si>
    <t>HUMAN TIMP-1 ELISA KIT</t>
  </si>
  <si>
    <t>HUMAN TIMP-2 ELISA KIT</t>
  </si>
  <si>
    <t>SODIUM BICARBONATE, POWDER, BIOREAGENT,</t>
  </si>
  <si>
    <t>S7653-1KG</t>
  </si>
  <si>
    <t>SODIUM CHLORIDE BIOXTRA</t>
  </si>
  <si>
    <t>SODIUM BICARBONATE SOLUTION ASEPTICALLY</t>
  </si>
  <si>
    <t>S9627-500G-D</t>
  </si>
  <si>
    <t>SODIUM SULFATE, REAGENTPLUS TM, &gt;= 99.0%</t>
  </si>
  <si>
    <t>TRIZMA(R) BASE, PRIMARY STANDARD AND BUF</t>
  </si>
  <si>
    <t>T3809-200ML</t>
  </si>
  <si>
    <t>TRI REAGENT BD</t>
  </si>
  <si>
    <t>T3924-500ML</t>
  </si>
  <si>
    <t>TRYPSIN-EDTA SOLUTION 1X, BIOREAGENT, 0.</t>
  </si>
  <si>
    <t>TRICHLOROACETIC ACID ACS REAGENT</t>
  </si>
  <si>
    <t>URIDINE 5'-TRIPHOSPHATE TYPE IV*TRISODIU</t>
  </si>
  <si>
    <t>U73122</t>
  </si>
  <si>
    <t>W4502-1L</t>
  </si>
  <si>
    <t>WATER MOLECULAR BIOLOGY REAGENT</t>
  </si>
  <si>
    <t>Numer katalogowy/Wielkość</t>
  </si>
  <si>
    <t>Zadanie nr 1</t>
  </si>
  <si>
    <t xml:space="preserve">Załącznik nr 2 do SIWZ - Szczegółowa oferta cenowa </t>
  </si>
  <si>
    <t>Zadanie nr 2</t>
  </si>
  <si>
    <t>Zadanie nr 3</t>
  </si>
  <si>
    <t>Zadanie nr 4</t>
  </si>
  <si>
    <t>…………………………………………….</t>
  </si>
  <si>
    <t>data i podpis osoby upoważnionej</t>
  </si>
  <si>
    <t>Zadanie nr 5</t>
  </si>
  <si>
    <t>Zadanie nr 6</t>
  </si>
  <si>
    <t>Zadanie nr 7</t>
  </si>
  <si>
    <t>Zadanie nr 8</t>
  </si>
  <si>
    <t>Wartość brutto                                                                                         [V x VII+ VAT]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</si>
  <si>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</si>
  <si>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</si>
  <si>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</si>
  <si>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</si>
  <si>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</si>
  <si>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</si>
  <si>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</si>
  <si>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</si>
  <si>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</si>
  <si>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Zadanie nr 18</t>
  </si>
  <si>
    <t>Zadanie nr 19</t>
  </si>
  <si>
    <t>Zadanie nr 20</t>
  </si>
  <si>
    <t>Zadanie nr 21</t>
  </si>
  <si>
    <t>Zadanie nr 22</t>
  </si>
  <si>
    <t>Zadanie nr 23</t>
  </si>
  <si>
    <t>Zadanie nr 24</t>
  </si>
  <si>
    <t>Zadanie nr 25</t>
  </si>
  <si>
    <t>Zadanie nr 26</t>
  </si>
  <si>
    <t>Zadanie nr 27</t>
  </si>
  <si>
    <t>1  zestaw</t>
  </si>
  <si>
    <t>250 U</t>
  </si>
  <si>
    <t xml:space="preserve">Mini kolumny filtracyjne </t>
  </si>
  <si>
    <t>(50 szt.)</t>
  </si>
  <si>
    <t>zgodnie z nr kat.</t>
  </si>
  <si>
    <t>Przeciwciała anty-CD3 – FITC, clone UCHT1</t>
  </si>
  <si>
    <t>Przeciwciała anty-CD14 – FITC, clone M5E2</t>
  </si>
  <si>
    <t>Przeciwciała anty-CD24 – FITC, clone ML5,</t>
  </si>
  <si>
    <t xml:space="preserve">Przeciwciała anty-CD45 – PE, clone HI30, </t>
  </si>
  <si>
    <t>1L</t>
  </si>
  <si>
    <t>2,5ml</t>
  </si>
  <si>
    <t>0,5L</t>
  </si>
  <si>
    <t>10L</t>
  </si>
  <si>
    <t>1 op./zestaw</t>
  </si>
  <si>
    <t>ABX MINIDIL LMG – płyn rozcieńczający do aparatu ABX Micros</t>
  </si>
  <si>
    <t>ABX MINICLAIR  płyn odbiałczający do aparatu ABX Micros</t>
  </si>
  <si>
    <t>ABX MINICLEAN - płyn myjący do aparatu ABX Micros</t>
  </si>
  <si>
    <t>MINOTROL 16 NORMAL - krew kontrolna do aparatu ABX Micros</t>
  </si>
  <si>
    <t>ABX MINILYSE LMG - płyn lizujący do aparatu ABX Micros</t>
  </si>
  <si>
    <t>Hydrocortisone</t>
  </si>
  <si>
    <t>Tominex</t>
  </si>
  <si>
    <t>100 mg</t>
  </si>
  <si>
    <t xml:space="preserve">Methocult, H4230 </t>
  </si>
  <si>
    <t xml:space="preserve">H4230 </t>
  </si>
  <si>
    <t>80 ml</t>
  </si>
  <si>
    <t>EasySep™ Human Progenitor Cell Enrichment Kit with Platelet Depletion</t>
  </si>
  <si>
    <t>EasySep® Human Cord Blood CD34 Positive Selection Kit (Rosette Sep)</t>
  </si>
  <si>
    <t>EasySep Human Whole Blood/Buffy Coat CD34</t>
  </si>
  <si>
    <t>ES-Cult™ fetal bovine serum (FBS) for the maintenance of mouse ES and iPS cells</t>
  </si>
  <si>
    <t>RAZEM</t>
  </si>
  <si>
    <t>Zadanie nr 28</t>
  </si>
  <si>
    <t>Załącznik nr 2 do SIWZ - "Szczegółowa oferta cenowa"</t>
  </si>
  <si>
    <t>Adenosine 5’-triphosphate</t>
  </si>
  <si>
    <t>1g</t>
  </si>
  <si>
    <t>Roztwory buforowe certyfikowane przez DKD o pH=10.012, MettlerToledo</t>
  </si>
  <si>
    <t>250ml</t>
  </si>
  <si>
    <t>Roztwory buforowe certyfikowane przez DKD o pH=4.01, MettlerToledo</t>
  </si>
  <si>
    <t>Roztwory buforowe certyfikowane przez DKD o pH=7, MettlerToledo</t>
  </si>
  <si>
    <t>Roztwór do czyszczenia elektrod PEPSIN-HCL CLEANER, MettlerToledo</t>
  </si>
  <si>
    <t>METT51350100</t>
  </si>
  <si>
    <t>250ML</t>
  </si>
  <si>
    <t>40-275</t>
  </si>
  <si>
    <t>40-276</t>
  </si>
  <si>
    <t>40-50000</t>
  </si>
  <si>
    <t>Protease inhibitor cocktail (1x 1PC x 1SET)</t>
  </si>
  <si>
    <t xml:space="preserve">535140-set </t>
  </si>
  <si>
    <t>Human Neurodegenerative Disease Panel 3 (5 czynników)</t>
  </si>
  <si>
    <t>HNDG3MAG-03K</t>
  </si>
  <si>
    <t>Human Neurodegenerative Disease Panel 4 (2 czynniki)</t>
  </si>
  <si>
    <t>HNDG4MAG-36K</t>
  </si>
  <si>
    <t>Human cytokine/chemokine Panel I (6 czynników)</t>
  </si>
  <si>
    <t>HCYT0MAG-04K</t>
  </si>
  <si>
    <t>Human cytokine/chemokine Panel II (3 czynniki)</t>
  </si>
  <si>
    <t>HCYP2MAG-62K</t>
  </si>
  <si>
    <t>Human cytokine/chemokine Panel III (2 czynniki)</t>
  </si>
  <si>
    <t>HCYP3MAG-63K</t>
  </si>
  <si>
    <t>Early Apoptosis - 7 Plex (6 czynników)</t>
  </si>
  <si>
    <t>48-669MAG</t>
  </si>
  <si>
    <t>Late Apoptosis - 3 Plex (3 czynniki)</t>
  </si>
  <si>
    <t>48-670MAG</t>
  </si>
  <si>
    <t>Multi-Pathway - 8 Plex</t>
  </si>
  <si>
    <t>48-680MAG</t>
  </si>
  <si>
    <t>Akt-2Plex</t>
  </si>
  <si>
    <t xml:space="preserve">ERK/MAPK 1/2 Phospho/Total – 2Plex </t>
  </si>
  <si>
    <t>48-619MAG</t>
  </si>
  <si>
    <t>Human CVD Panel1</t>
  </si>
  <si>
    <t>HCVD1MAG-67K</t>
  </si>
  <si>
    <t>Human CVD Panel2 (4 czynniki)</t>
  </si>
  <si>
    <t>HCVD2MAG-04K</t>
  </si>
  <si>
    <t>Human CVD Panel3 (Acute phase) (7 czynników)</t>
  </si>
  <si>
    <t>HCVD3MAG-07K</t>
  </si>
  <si>
    <t>Human Neuropeptide</t>
  </si>
  <si>
    <t>HNPMAG-35K</t>
  </si>
  <si>
    <t>Human Soluble Cytokine Receptor</t>
  </si>
  <si>
    <t>HSCRMAG-32K</t>
  </si>
  <si>
    <t>Mouse Cytokine/Chemokine Panel I (7 czynnikiów)</t>
  </si>
  <si>
    <t>MCYTMAG-04K</t>
  </si>
  <si>
    <t>Mouse Solubble Cytokine Receptor</t>
  </si>
  <si>
    <t>MSCR-42K</t>
  </si>
  <si>
    <t>Mouse Pituitary</t>
  </si>
  <si>
    <t>MPTMAG-49K</t>
  </si>
  <si>
    <t xml:space="preserve">Mouse Multi-Pathway Magnetic Bead 9-Plex - Cell Signaling Multiplex Assay </t>
  </si>
  <si>
    <t>Rat Pituitary</t>
  </si>
  <si>
    <t>RPTMAG-86K</t>
  </si>
  <si>
    <t>Human Adipokine Panel 2 (4 czynniki)</t>
  </si>
  <si>
    <t>HADK2MAG-03K</t>
  </si>
  <si>
    <t>Human Metabolic Hormone (3 czynniki)</t>
  </si>
  <si>
    <t>HMHMAG-03K</t>
  </si>
  <si>
    <t>Human Adipokine Panel 1 (2 czynniki)</t>
  </si>
  <si>
    <t>HADK1MAG-02K</t>
  </si>
  <si>
    <t>Human Adipocyte</t>
  </si>
  <si>
    <t>HADCYMAG-61K</t>
  </si>
  <si>
    <t>Human Circulating Cancer Biomarker Panel 1 (5 czynniki)</t>
  </si>
  <si>
    <t>HCCBP1MAG-03K</t>
  </si>
  <si>
    <t>Human TIMP 1 (2 czynniki)</t>
  </si>
  <si>
    <t>HTMP1MAG-02K</t>
  </si>
  <si>
    <t>Human TIMP 2</t>
  </si>
  <si>
    <t>HTMP2MAG-54K</t>
  </si>
  <si>
    <t>Human Neurological Disorders Panel 1 (3 czynniki)</t>
  </si>
  <si>
    <t>HND2MAG-03K</t>
  </si>
  <si>
    <t>Human Neurological disorders Panel 2</t>
  </si>
  <si>
    <t>HND2MAG-39K</t>
  </si>
  <si>
    <t>Human TH17 (5 czynniki)</t>
  </si>
  <si>
    <t>HTH17MAG-02K</t>
  </si>
  <si>
    <t>Human CVD Panel4 (3 czynniki)</t>
  </si>
  <si>
    <t>HCVD4MAG-02K</t>
  </si>
  <si>
    <t>Human Neurodegenerative Disease Panel 1 (2 czynniki)</t>
  </si>
  <si>
    <t>HNDG1MAG-02K</t>
  </si>
  <si>
    <t>Human Neurodegenerative Disease Panel 2 (3 czynniki)</t>
  </si>
  <si>
    <t>HNDG2MAG-02K</t>
  </si>
  <si>
    <t>Human Angiogenesis/Growth Factor HAGP1MAG-06K</t>
  </si>
  <si>
    <t>HAGP1MAG-06K</t>
  </si>
  <si>
    <t>Human Angiogenesis/Growth Factor (10 czynników)</t>
  </si>
  <si>
    <t>HAGP1MAG-05K</t>
  </si>
  <si>
    <t>Human Sepsis Panel 1</t>
  </si>
  <si>
    <t>HSP1MAG-63K</t>
  </si>
  <si>
    <t>Human MMP Panel 1</t>
  </si>
  <si>
    <t>HMMP1MAG-55K</t>
  </si>
  <si>
    <t>Human MMP Panel 2</t>
  </si>
  <si>
    <t>HMMP2MAG-55K</t>
  </si>
  <si>
    <t>Human Sepsis Panel 2</t>
  </si>
  <si>
    <t xml:space="preserve"> HSP2MAG-63K</t>
  </si>
  <si>
    <t>Human Sepsis Panel 3</t>
  </si>
  <si>
    <t>HSP3MAG-63K</t>
  </si>
  <si>
    <t>Human Neurological Disorders Panel 3</t>
  </si>
  <si>
    <t xml:space="preserve"> HND3MAG-39K</t>
  </si>
  <si>
    <t>Mouse Adipokine</t>
  </si>
  <si>
    <t>MADKMAG-71K</t>
  </si>
  <si>
    <t>Human Oxidative Phosphorylation</t>
  </si>
  <si>
    <t xml:space="preserve"> HØXPSMAG-16K </t>
  </si>
  <si>
    <t>Rat / Mouse Oxidative Phosphorylation</t>
  </si>
  <si>
    <t>RMØXPSMAG-17K</t>
  </si>
  <si>
    <t>Human Oxidative Stress</t>
  </si>
  <si>
    <t>HØXSTMAG-18K</t>
  </si>
  <si>
    <t>Akt Phospho/Total — 2 Plex</t>
  </si>
  <si>
    <t>48-618MAG)AB2</t>
  </si>
  <si>
    <t>Erk/MAPK 1/2 Phospho/Total — 2 Plex</t>
  </si>
  <si>
    <t>48-619MAG AB2</t>
  </si>
  <si>
    <t>JNK Phospho/Total — 2 Plex</t>
  </si>
  <si>
    <t>48-622MAG AB2</t>
  </si>
  <si>
    <t>STAT3 Phospho/Total — 2 Plex</t>
  </si>
  <si>
    <t xml:space="preserve"> 48-623MAG AB2</t>
  </si>
  <si>
    <t>Human DNA Damage / Genotoxicity — 7 Plex</t>
  </si>
  <si>
    <t>48-621MAG AB1</t>
  </si>
  <si>
    <t>STAT (Phosphoprotein) – 5 Plex</t>
  </si>
  <si>
    <t>48-610MAG) AB2</t>
  </si>
  <si>
    <t>Zadanie nr 29</t>
  </si>
  <si>
    <t>spirytus techniczny (denaturat)</t>
  </si>
  <si>
    <t xml:space="preserve">spirytus rektyfikowany 95% </t>
  </si>
  <si>
    <t>1000 ml</t>
  </si>
  <si>
    <t xml:space="preserve">Aqua pro iniectione </t>
  </si>
  <si>
    <t>20x500 ml</t>
  </si>
  <si>
    <t>Płyn do dezynfekcji Aerodesin 2000</t>
  </si>
  <si>
    <t xml:space="preserve">810 530 115 </t>
  </si>
  <si>
    <t xml:space="preserve">810 560 119 </t>
  </si>
  <si>
    <t xml:space="preserve">799 230 112 </t>
  </si>
  <si>
    <t xml:space="preserve">742 020 112 </t>
  </si>
  <si>
    <t xml:space="preserve">Wodorotlenek sodu (NaOH) – cz.d.a. </t>
  </si>
  <si>
    <t>METANOL czda</t>
  </si>
  <si>
    <t>METANOL HPLC</t>
  </si>
  <si>
    <t>Kwas octowy 99,5%-99,9% CZDA</t>
  </si>
  <si>
    <t>Zadanie nr 30</t>
  </si>
  <si>
    <t>Czynnik wzrostu rh SCF, 255-SC-010</t>
  </si>
  <si>
    <t>255-SC-010</t>
  </si>
  <si>
    <t>R&amp;D</t>
  </si>
  <si>
    <t>10 ul</t>
  </si>
  <si>
    <t xml:space="preserve"> 287-TC-500</t>
  </si>
  <si>
    <t>Czynnik wzrostu recombinant human GM-CSF</t>
  </si>
  <si>
    <t>215-GM-010</t>
  </si>
  <si>
    <t>Czynnik wzrostu  recombinant human IL-3</t>
  </si>
  <si>
    <t>203-IL-050</t>
  </si>
  <si>
    <t>50 ul</t>
  </si>
  <si>
    <t>Czynnik wzrostu IL-7</t>
  </si>
  <si>
    <t>207-IL-005</t>
  </si>
  <si>
    <t>5 ug</t>
  </si>
  <si>
    <t>Recombinant Human Thrombopoietin (Tpo), CF</t>
  </si>
  <si>
    <t>288-TP-005/CF</t>
  </si>
  <si>
    <t>Recombinant Human Flt-3 Ligand, CF</t>
  </si>
  <si>
    <t>308-FK-005/CF</t>
  </si>
  <si>
    <t xml:space="preserve">Human BDNF Quantikine ELISA Kit  </t>
  </si>
  <si>
    <t>Human GDNF DuoSet (ELISA development kit)</t>
  </si>
  <si>
    <t>DY212</t>
  </si>
  <si>
    <t>Human beta-NGF DuoSet (ELISA development kit)</t>
  </si>
  <si>
    <t xml:space="preserve">DY256 </t>
  </si>
  <si>
    <t xml:space="preserve">Human Neurotrophin-3 DuoSet (ELISA development kit) </t>
  </si>
  <si>
    <t>DY267</t>
  </si>
  <si>
    <t>Human IGF-1 Quantikine ELISA Kit</t>
  </si>
  <si>
    <t>Quantikine ELISA Endothelin-1 Immunoassay</t>
  </si>
  <si>
    <t>DET100</t>
  </si>
  <si>
    <t>Human CD40 Ligand/TNFSF5 Quantikine ELISA Kit</t>
  </si>
  <si>
    <t>Antioxidant Assay Kit</t>
  </si>
  <si>
    <t>709001-96</t>
  </si>
  <si>
    <t>Cayman</t>
  </si>
  <si>
    <t>Glutathione S-Transferase Assay Kit</t>
  </si>
  <si>
    <t>703302-96</t>
  </si>
  <si>
    <t>703202-96</t>
  </si>
  <si>
    <t>Catalase Assay Kit</t>
  </si>
  <si>
    <t>707002-96</t>
  </si>
  <si>
    <t>Glutathione Peroxidase Assay Kit</t>
  </si>
  <si>
    <t>703102-96</t>
  </si>
  <si>
    <t>Superoxide Dismutase Assay Kit</t>
  </si>
  <si>
    <t>706002-96</t>
  </si>
  <si>
    <t>8-Isoprostane EIA Kit</t>
  </si>
  <si>
    <t>516351-96</t>
  </si>
  <si>
    <t>96 strip wells</t>
  </si>
  <si>
    <t>Normal donkey serum</t>
  </si>
  <si>
    <t>017-000-121</t>
  </si>
  <si>
    <t>JacksonImmuno Research</t>
  </si>
  <si>
    <t>10 ml</t>
  </si>
  <si>
    <t>Normal goat  serum</t>
  </si>
  <si>
    <t>S-1000</t>
  </si>
  <si>
    <t>Vector</t>
  </si>
  <si>
    <t>TdT In situ – DAB In situ Apoptosis Detection Kit</t>
  </si>
  <si>
    <t>Recombinant Human NT-4</t>
  </si>
  <si>
    <t>268-N4-005/CF (R&amp;D)</t>
  </si>
  <si>
    <t>5ug</t>
  </si>
  <si>
    <t>Recombinant Human Neurotrophin-4 Protein, CF</t>
  </si>
  <si>
    <t>268-N4-025/CF (R&amp;D)</t>
  </si>
  <si>
    <t>human TIMP 4-plex PanelMagnetic Luminex Performance Assay (4 anality)</t>
  </si>
  <si>
    <t>LKTM003</t>
  </si>
  <si>
    <t>Human Angiogenesis Panel A Custom Premix 2 Plex Magnetic Luminex Performance Assay (2 anality:</t>
  </si>
  <si>
    <t>FCSTM02</t>
  </si>
  <si>
    <t>Human Cytokine A Custom Premix 5 Plex Magnetic Luminex Performance Assay (5 analitów)</t>
  </si>
  <si>
    <t>FCSTM03</t>
  </si>
  <si>
    <t>TGF-beta 1, 2, 3 Custom Premix 10 Plex Magnetic Luminex Performance Assay (3 anality)</t>
  </si>
  <si>
    <t>FCSTM04</t>
  </si>
  <si>
    <t>FCSTM09</t>
  </si>
  <si>
    <t>FCSTM14</t>
  </si>
  <si>
    <t>Human Luminex Performance Assay Base Kit, Angio Panel A (5 analitów)</t>
  </si>
  <si>
    <t>LAN000</t>
  </si>
  <si>
    <t>Zadanie nr 31</t>
  </si>
  <si>
    <t>Cena jednostkowa brutto (za op.) [VII + VAT]</t>
  </si>
  <si>
    <t>AIM V® Medium, liquid (research grade)</t>
  </si>
  <si>
    <t>ThermoFisherScientific</t>
  </si>
  <si>
    <t>RNAlater</t>
  </si>
  <si>
    <t xml:space="preserve"> AM7020</t>
  </si>
  <si>
    <t>PARIS kit (Ambion)</t>
  </si>
  <si>
    <t xml:space="preserve">50 reakcji </t>
  </si>
  <si>
    <t>Ambion WT Expression Kit (30 rxs)</t>
  </si>
  <si>
    <t>30 reakcji</t>
  </si>
  <si>
    <t>40 reakcji</t>
  </si>
  <si>
    <t xml:space="preserve">RNAqueous®-Micro Kit </t>
  </si>
  <si>
    <t>AM1931</t>
  </si>
  <si>
    <t>PureLink® Genomic DNA Mini Kit</t>
  </si>
  <si>
    <t>K1820-02</t>
  </si>
  <si>
    <t>250 reakcji</t>
  </si>
  <si>
    <t>PureLink® RNA Mini Kit</t>
  </si>
  <si>
    <t>RNAase-free Microfuge Tubes (1,5ml)</t>
  </si>
  <si>
    <t>AM12400</t>
  </si>
  <si>
    <t>500 sztuk</t>
  </si>
  <si>
    <t>Platinum PCR SuperMix</t>
  </si>
  <si>
    <t>11306-081</t>
  </si>
  <si>
    <t>500 reakcji</t>
  </si>
  <si>
    <t xml:space="preserve">TaqMan® MicroRNA Reverse Transcription Kit    </t>
  </si>
  <si>
    <t>TaqMan® Universal Master Mix II, no UNG</t>
  </si>
  <si>
    <t>Przeciwciało NT-4</t>
  </si>
  <si>
    <t>PA1-18392</t>
  </si>
  <si>
    <t>100ul</t>
  </si>
  <si>
    <t>PA1-18394</t>
  </si>
  <si>
    <t>Amidine Latex Beads, 4% w/v, 0.02 µm</t>
  </si>
  <si>
    <t>A37309</t>
  </si>
  <si>
    <t>15ml</t>
  </si>
  <si>
    <t>Amidine Latex Beads, 4% w/v, 0.06 µm </t>
  </si>
  <si>
    <t>A37311</t>
  </si>
  <si>
    <t>Amidine Latex Beads, 4% w/v, 0.1 µm </t>
  </si>
  <si>
    <t>A37313</t>
  </si>
  <si>
    <t>Sulfate Latex Beads, 8% w/v, 0.02 µm </t>
  </si>
  <si>
    <t>S37200</t>
  </si>
  <si>
    <t>Sulfate Latex Beads, 8% w/v, 0.06 µm </t>
  </si>
  <si>
    <t>S37202</t>
  </si>
  <si>
    <t>Sulfate Latex Beads, 8% w/v, 0.1 µm </t>
  </si>
  <si>
    <t>S37204</t>
  </si>
  <si>
    <t>Collagenose Typ II - 1 g</t>
  </si>
  <si>
    <t>17101-015</t>
  </si>
  <si>
    <t>1 g</t>
  </si>
  <si>
    <t>Pirogronian sodu</t>
  </si>
  <si>
    <t>S8636</t>
  </si>
  <si>
    <t>Fetal Bovine Serum, qualified, E.U.-approved, South America origin</t>
  </si>
  <si>
    <t xml:space="preserve">TSA™ Kit #16 *with HRP—goat anti-rabbit IgG and Alexa Fluor® 647 tyramide </t>
  </si>
  <si>
    <t xml:space="preserve">T-20926 </t>
  </si>
  <si>
    <t>50-150 slides</t>
  </si>
  <si>
    <t>Cytokine Human 30-Plex Panel for Luminex® Platform</t>
  </si>
  <si>
    <t xml:space="preserve">LHC6003M </t>
  </si>
  <si>
    <t>Adipokine Human Magnetic 14-Plex Panel for Luminex® Platform</t>
  </si>
  <si>
    <t>LHC0017M</t>
  </si>
  <si>
    <t>Adhesion Human Magnetic 6-Plex Panel for Luminex® Platform</t>
  </si>
  <si>
    <t>LHC0016M</t>
  </si>
  <si>
    <t>Cytokine Mouse Magnetic 20-Plex Panel for Luminex® Platform</t>
  </si>
  <si>
    <t>LMC0006M</t>
  </si>
  <si>
    <t>Cytokine Human Ultrasensitive Magnetic 10-Plex Panel for Luminex® Platform</t>
  </si>
  <si>
    <t>LHC6004M</t>
  </si>
  <si>
    <t>Th1/Th2/Th17 Human Magnetic 8-Plex Panel for Luminex® Platform</t>
  </si>
  <si>
    <t>LHC0015M</t>
  </si>
  <si>
    <t>Brain-Derived Neurotrophic Factor (BDNF) Recombinant Human</t>
  </si>
  <si>
    <t>10908-010</t>
  </si>
  <si>
    <t>Thermo Fisher</t>
  </si>
  <si>
    <t>bufor 10x Tris/Glycine/SDS (10xTGS)</t>
  </si>
  <si>
    <t xml:space="preserve">161-0772 </t>
  </si>
  <si>
    <t>BioRad</t>
  </si>
  <si>
    <t>5000 ml</t>
  </si>
  <si>
    <t xml:space="preserve">TRIS Elekrophoresis Purity Reagent Tris (hydroksymethyl) - aminomethane </t>
  </si>
  <si>
    <t>161-0719</t>
  </si>
  <si>
    <t>Glicyne (electrophoresis purity reagent),</t>
  </si>
  <si>
    <t xml:space="preserve">161-0718 </t>
  </si>
  <si>
    <t>161-0373</t>
  </si>
  <si>
    <t>500 ul</t>
  </si>
  <si>
    <t>Marker – Prestained SDS-PAGE Standards Broad Range (7-210 kDa)</t>
  </si>
  <si>
    <t>161-0318</t>
  </si>
  <si>
    <t>TWEEN 20 (enzyme immunoassay grade polysorbate surfactant (detergent)</t>
  </si>
  <si>
    <t>170-6531</t>
  </si>
  <si>
    <t xml:space="preserve">Laemmli Sample Buffer </t>
  </si>
  <si>
    <t xml:space="preserve">161-0737 </t>
  </si>
  <si>
    <t>30ml</t>
  </si>
  <si>
    <t>4–20% Mini-PROTEAN® TGX™ Precast Gel, 15 well comb, 15 µl</t>
  </si>
  <si>
    <t>456-1096</t>
  </si>
  <si>
    <t>10 szt.</t>
  </si>
  <si>
    <t>Bio-Plex Pro RBM Apoptosis Panel 3</t>
  </si>
  <si>
    <t>171WAR3CK</t>
  </si>
  <si>
    <t>Bio-Plex Pro RBM Apoptosis Panel 2</t>
  </si>
  <si>
    <t>171-WAR2CK</t>
  </si>
  <si>
    <t>Bio-Plex Pro RBM Apoptosis Panel 1</t>
  </si>
  <si>
    <t>171-WAR1CK</t>
  </si>
  <si>
    <t>4%-20% Mini Protean TGX precast gel, 10 well comb</t>
  </si>
  <si>
    <t>456-1093</t>
  </si>
  <si>
    <t>Bio-Plex Pro Cell Signaling Akt Panel 8 Pex</t>
  </si>
  <si>
    <t>LQ-00006JK0KORR</t>
  </si>
  <si>
    <t>Bio-Plex Pro Cell Signaling MAPK Panel 9 Pex</t>
  </si>
  <si>
    <t>LQ-0000S6KL81S</t>
  </si>
  <si>
    <t>Bio-Plex Pro Human Cytokine 27-Plex Panel</t>
  </si>
  <si>
    <t>M50-0KCAFOY</t>
  </si>
  <si>
    <t>Bio-Plex Pro Human TIMP Panel 4-Plex</t>
  </si>
  <si>
    <t>171-A002M</t>
  </si>
  <si>
    <t>Bio-Plex Pro Mouse Cytokine Th1 Panel</t>
  </si>
  <si>
    <t>L60-00004C6</t>
  </si>
  <si>
    <t>Clarity™ Western ECL Substrate</t>
  </si>
  <si>
    <t>Zadanie nr 32</t>
  </si>
  <si>
    <t>Zadanie nr 33</t>
  </si>
  <si>
    <t>RPMI 1640 with stable glutamine</t>
  </si>
  <si>
    <t>130-091-439</t>
  </si>
  <si>
    <t>Medianus</t>
  </si>
  <si>
    <t>Lineage Cell Depletion Kit, human</t>
  </si>
  <si>
    <t xml:space="preserve">130-092-211 </t>
  </si>
  <si>
    <t>CD133 MicroBead Kit, human - lyophilized</t>
  </si>
  <si>
    <t>130-097-049</t>
  </si>
  <si>
    <t>CD34 Cell Isolation Kit, human</t>
  </si>
  <si>
    <t>Anti-PSA-NCAM MicroBeads, human, mouse, rat</t>
  </si>
  <si>
    <t>130-092-966</t>
  </si>
  <si>
    <t>Anti-PSA-NCAM-PE, human, mouse, rat (clone: 2-2B)</t>
  </si>
  <si>
    <t>130-093-274</t>
  </si>
  <si>
    <t>Zadanie nr 34</t>
  </si>
  <si>
    <t>Podłoże hodowlane IMDM (Iscove)</t>
  </si>
  <si>
    <t xml:space="preserve">GeneChip WT Terminal Labeling Kit </t>
  </si>
  <si>
    <t>AF-900671</t>
  </si>
  <si>
    <t>Biomedica</t>
  </si>
  <si>
    <t xml:space="preserve">GeneChip Hybridization Control Kit </t>
  </si>
  <si>
    <t>AF-900457</t>
  </si>
  <si>
    <t>150 reakcji</t>
  </si>
  <si>
    <t>GeneAtlas Hybridization, Wash, and Stain Kit for WT Array Strip</t>
  </si>
  <si>
    <t>AF-901667</t>
  </si>
  <si>
    <t>60 reakcji</t>
  </si>
  <si>
    <t>GeneChip Poly-A Control Kit</t>
  </si>
  <si>
    <t>AF-900433</t>
  </si>
  <si>
    <t>100 reakcji</t>
  </si>
  <si>
    <t>Affymetrix Mouse Gene 2.1 ST Array Strip</t>
  </si>
  <si>
    <t>AF-902120</t>
  </si>
  <si>
    <t>1 pasek</t>
  </si>
  <si>
    <t>Affymetrix® Human Gene 2.1 ST Array Strip</t>
  </si>
  <si>
    <t>AF-902114</t>
  </si>
  <si>
    <t>FlashTag™ Biotin HSR RNA Labeling Kits; 30 rxn</t>
  </si>
  <si>
    <t>AF-901911</t>
  </si>
  <si>
    <t>FlashTag™ Biotin HSR RNA Labeling Kits; 10 rxn</t>
  </si>
  <si>
    <t>AF-901910</t>
  </si>
  <si>
    <t>10 reakcji</t>
  </si>
  <si>
    <t>Affymetrix® miRNA 4.1 Array Strip</t>
  </si>
  <si>
    <t>AF-902404</t>
  </si>
  <si>
    <t>1 strip</t>
  </si>
  <si>
    <t>Human Cytokine/ Chemokine/ Growth Factor Panel 1 (45 plex)</t>
  </si>
  <si>
    <t>EPX450-12171-901</t>
  </si>
  <si>
    <t>Procarta</t>
  </si>
  <si>
    <t>Human Growth Factor Panel (11 plex)</t>
  </si>
  <si>
    <t>EPX110-12170-901</t>
  </si>
  <si>
    <t>Mouse Cytokine &amp; Chemokine Panel 1A (36 plex)</t>
  </si>
  <si>
    <t>EPX360-26092-901</t>
  </si>
  <si>
    <t>Human High Sensitivity Panel (9 plex)</t>
  </si>
  <si>
    <t>EPX090-12199-991</t>
  </si>
  <si>
    <t>Mouse High Sensitivity Panel (5 plex)</t>
  </si>
  <si>
    <t>EPX050-22199-991</t>
  </si>
  <si>
    <t>Zadanie nr 35</t>
  </si>
  <si>
    <t xml:space="preserve">Ray Bio Human Growth Factor Antibody Array 1 (8 membrane arrays) </t>
  </si>
  <si>
    <t>AAH-GF-1-8</t>
  </si>
  <si>
    <t>STI</t>
  </si>
  <si>
    <t>1 zestaw (macierz)</t>
  </si>
  <si>
    <t>Ray Bio Human Angiogenesis Array C1000 (8)</t>
  </si>
  <si>
    <t>AAH-ANG-1000-8</t>
  </si>
  <si>
    <t>BDNF antibody</t>
  </si>
  <si>
    <t>GTX62594</t>
  </si>
  <si>
    <t>100 ul</t>
  </si>
  <si>
    <t>GFAP antibody</t>
  </si>
  <si>
    <t>NB300141</t>
  </si>
  <si>
    <t>0,05 ml</t>
  </si>
  <si>
    <t xml:space="preserve">RayBio Human Human beta-NGF ELISA </t>
  </si>
  <si>
    <t>ELH-BNGF-001</t>
  </si>
  <si>
    <t>Immuniq</t>
  </si>
  <si>
    <t>RayBio Human Neurotrophin-3 ELISA Kit</t>
  </si>
  <si>
    <t>ELH-NT3-001</t>
  </si>
  <si>
    <t>CASP3 / Caspase 3 (activated form) Antibody</t>
  </si>
  <si>
    <t>Lab JOT</t>
  </si>
  <si>
    <t>Zadanie nr 36</t>
  </si>
  <si>
    <t>Symbios</t>
  </si>
  <si>
    <t>IgG Elution Buffer</t>
  </si>
  <si>
    <t>3,75 l</t>
  </si>
  <si>
    <t xml:space="preserve">Active human Neurotrophin 4 full length protein </t>
  </si>
  <si>
    <t>ab9825</t>
  </si>
  <si>
    <t>Neurotrophin 4 Human ELISA Kit</t>
  </si>
  <si>
    <t>AB100616</t>
  </si>
  <si>
    <t>FITC Conjugation Kit</t>
  </si>
  <si>
    <t>AB102884-300</t>
  </si>
  <si>
    <t>300ug</t>
  </si>
  <si>
    <t>Chromo 546 Antibody Labeling Kit</t>
  </si>
  <si>
    <t>ActiveMotif</t>
  </si>
  <si>
    <t>Chromeo™ 546 antibody labeling kit</t>
  </si>
  <si>
    <t>1mg/ml</t>
  </si>
  <si>
    <t>Zadanie nr 37</t>
  </si>
  <si>
    <t xml:space="preserve">BM Cyclin </t>
  </si>
  <si>
    <t>37,5mg</t>
  </si>
  <si>
    <t>Leupeptin</t>
  </si>
  <si>
    <t>In Situ Cell Death Detection Kit, Fluorescein</t>
  </si>
  <si>
    <t>Zadanie nr 38</t>
  </si>
  <si>
    <t>Zadanie nr 39</t>
  </si>
  <si>
    <t>NGFRp75 (H-20)</t>
  </si>
  <si>
    <t>sc-55467</t>
  </si>
  <si>
    <t>200 µg/ml</t>
  </si>
  <si>
    <t>GDNF (S-12)</t>
  </si>
  <si>
    <t>sc-32551</t>
  </si>
  <si>
    <t>NGF (H-20)</t>
  </si>
  <si>
    <t>sc-548</t>
  </si>
  <si>
    <t>100 µg/ml</t>
  </si>
  <si>
    <t>Beta 2-mikroglobulina (G-10)</t>
  </si>
  <si>
    <t>sc-46697</t>
  </si>
  <si>
    <t>beta actin (R-22)</t>
  </si>
  <si>
    <t>sc-130657</t>
  </si>
  <si>
    <t>BRAK</t>
  </si>
  <si>
    <t>DHN</t>
  </si>
  <si>
    <t>spirytus cz.d.a. 99,8% czda</t>
  </si>
  <si>
    <t>Chempur (Labo-mix)</t>
  </si>
  <si>
    <t>Phosphate-buffered Saline (PBS, 10X), PH 7.4, bez jonów Ca i Mg</t>
  </si>
  <si>
    <t>BIOMED Lublin</t>
  </si>
  <si>
    <t xml:space="preserve">Wodorowęglan sodu (NaHCO3) cz.d.a  </t>
  </si>
  <si>
    <t>POCH (Krak Chemia)</t>
  </si>
  <si>
    <t>Weglan sodu bezwodny (Na2CO3) cz.d.a FPVI</t>
  </si>
  <si>
    <t xml:space="preserve">Disodu wodorofosforan (Na2HPO4) cz.d.a FPVI </t>
  </si>
  <si>
    <t xml:space="preserve">Potasu diwodorofosforan (KH2PO4) cz.d.a FPVI </t>
  </si>
  <si>
    <t>Chempur (Krak Chemia)</t>
  </si>
  <si>
    <t>1 dm3 x6</t>
  </si>
  <si>
    <t>2,5 dm3</t>
  </si>
  <si>
    <t>1 dm3</t>
  </si>
  <si>
    <t xml:space="preserve">Luminex Screening/Performance Magnetic Assay </t>
  </si>
  <si>
    <t>Human HS (high sensitivity) Cytokine A Custom Premix 5 Plex Magnetic Luminex Performance Assay (5 analitów)</t>
  </si>
  <si>
    <t>Human HS (high sensitivity) Cytokine B Custom Premix 5 Plex Magnetic Luminex Performance Assay (5 analitów)</t>
  </si>
  <si>
    <t>mirVana™ PARIS™ RNA and Native Protein Purification Kit</t>
  </si>
  <si>
    <t xml:space="preserve"> AM1556</t>
  </si>
  <si>
    <t>Marker Precision Plus ProteinTM All Blue Standards (10-250 kDa)</t>
  </si>
  <si>
    <t>Bio Plex Pro Human Cytokine 4-plex 1x96 well</t>
  </si>
  <si>
    <t>Bio Plex Pro Human Cytokine 5-plex 1x96 well (5 analitów)</t>
  </si>
  <si>
    <t>M-PER Mammalian Protein Extraction Reagent</t>
  </si>
  <si>
    <t>SantaCruzBiotechnology</t>
  </si>
  <si>
    <t>Human Receptor Tyrosine Kinase Signaling Pathway</t>
  </si>
  <si>
    <t>MPEQMAG-104K</t>
  </si>
  <si>
    <r>
      <t>Luminex</t>
    </r>
    <r>
      <rPr>
        <vertAlign val="superscript"/>
        <sz val="8"/>
        <rFont val="Calibri"/>
        <family val="2"/>
      </rPr>
      <t>®</t>
    </r>
    <r>
      <rPr>
        <sz val="8"/>
        <rFont val="Calibri"/>
        <family val="2"/>
      </rPr>
      <t xml:space="preserve"> 100/200™ Calibration Kit</t>
    </r>
  </si>
  <si>
    <r>
      <t>Luminex</t>
    </r>
    <r>
      <rPr>
        <vertAlign val="superscript"/>
        <sz val="8"/>
        <rFont val="Calibri"/>
        <family val="2"/>
      </rPr>
      <t>®</t>
    </r>
    <r>
      <rPr>
        <sz val="8"/>
        <rFont val="Calibri"/>
        <family val="2"/>
      </rPr>
      <t xml:space="preserve"> 100/200™ Performance Verification Kit</t>
    </r>
  </si>
  <si>
    <t>Fetal Bovine Serum, mesenchymal stem cell-qualified (Australian origin)</t>
  </si>
  <si>
    <t>12664-025</t>
  </si>
  <si>
    <r>
      <t>mir</t>
    </r>
    <r>
      <rPr>
        <sz val="8"/>
        <rFont val="Calibri"/>
        <family val="2"/>
      </rPr>
      <t>Vana™ miRNA Isolation Kit, with phenol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</si>
</sst>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#,##0.00\ [$zł-415];\-#,##0.00\ [$zł-415]"/>
    <numFmt numFmtId="166" formatCode="0.0000"/>
    <numFmt numFmtId="167" formatCode="#,##0.00\ &quot;zł&quot;"/>
    <numFmt numFmtId="168" formatCode="0.00;[Red]0.00"/>
    <numFmt numFmtId="169" formatCode="[$-415]d\ mmmm\ yyyy"/>
    <numFmt numFmtId="170" formatCode="_-* #,##0.00\ [$zł-415]_-;\-* #,##0.00\ [$zł-415]_-;_-* &quot;-&quot;??\ [$zł-415]_-;_-@_-"/>
    <numFmt numFmtId="171" formatCode="#,##0.00\ [$zł-415];[Red]\-#,##0.00\ [$zł-415]"/>
    <numFmt numFmtId="172" formatCode="#,##0.00&quot; zł&quot;"/>
    <numFmt numFmtId="173" formatCode="#,##0.00;\-#,##0.00;#,##0.00;@"/>
    <numFmt numFmtId="174" formatCode="#,##0;\-#,##0;#,##0;@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_-* #,##0.00&quot; zł&quot;_-;\-* #,##0.00&quot; zł&quot;_-;_-* \-??&quot; zł&quot;_-;_-@_-"/>
    <numFmt numFmtId="181" formatCode="#,##0.00\ _z_ł"/>
    <numFmt numFmtId="182" formatCode="0&quot; op.&quot;"/>
    <numFmt numFmtId="183" formatCode="_-* #,##0.000\ &quot;zł&quot;_-;\-* #,##0.000\ &quot;zł&quot;_-;_-* &quot;-&quot;???\ &quot;zł&quot;_-;_-@_-"/>
    <numFmt numFmtId="184" formatCode="#,##0\ &quot;zł&quot;"/>
  </numFmts>
  <fonts count="13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9"/>
      <color indexed="8"/>
      <name val="Czcionka tekstu podstawowego"/>
      <family val="0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vertAlign val="superscript"/>
      <sz val="8"/>
      <name val="Calibri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9"/>
      <color indexed="8"/>
      <name val="Arial Narrow"/>
      <family val="2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sz val="8"/>
      <color indexed="12"/>
      <name val="Calibri"/>
      <family val="2"/>
    </font>
    <font>
      <b/>
      <sz val="9"/>
      <color indexed="12"/>
      <name val="Calibri"/>
      <family val="2"/>
    </font>
    <font>
      <sz val="9"/>
      <color indexed="8"/>
      <name val="Arial"/>
      <family val="2"/>
    </font>
    <font>
      <sz val="8"/>
      <color indexed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8"/>
      <color indexed="8"/>
      <name val="Calibri"/>
      <family val="2"/>
    </font>
    <font>
      <sz val="8.25"/>
      <color indexed="8"/>
      <name val="Tahoma"/>
      <family val="2"/>
    </font>
    <font>
      <sz val="8"/>
      <color indexed="63"/>
      <name val="Calibri"/>
      <family val="2"/>
    </font>
    <font>
      <sz val="8"/>
      <color indexed="10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9"/>
      <color theme="1"/>
      <name val="Arial Narrow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zcionka tekstu podstawowego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b/>
      <sz val="8"/>
      <color rgb="FF0000FF"/>
      <name val="Calibri"/>
      <family val="2"/>
    </font>
    <font>
      <b/>
      <sz val="9"/>
      <color rgb="FF0000FF"/>
      <name val="Calibri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8"/>
      <color rgb="FF0000F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.25"/>
      <color rgb="FF000000"/>
      <name val="Tahoma"/>
      <family val="2"/>
    </font>
    <font>
      <sz val="8"/>
      <color rgb="FF3F3F3F"/>
      <name val="Calibri"/>
      <family val="2"/>
    </font>
    <font>
      <sz val="8"/>
      <color rgb="FFFF0000"/>
      <name val="Calibri"/>
      <family val="2"/>
    </font>
    <font>
      <b/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8"/>
      <color theme="1"/>
      <name val="Calibri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>
        <color rgb="FF0000FF"/>
      </right>
      <top style="thin"/>
      <bottom style="thin"/>
    </border>
    <border>
      <left>
        <color indexed="63"/>
      </left>
      <right style="thin">
        <color rgb="FF0000FF"/>
      </right>
      <top>
        <color indexed="63"/>
      </top>
      <bottom style="medium"/>
    </border>
    <border>
      <left style="thin"/>
      <right style="thin">
        <color rgb="FF0000FF"/>
      </right>
      <top style="medium"/>
      <bottom style="medium"/>
    </border>
    <border>
      <left style="thin"/>
      <right style="thin">
        <color rgb="FF0000FF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72" fillId="2" borderId="0" applyNumberFormat="0" applyBorder="0" applyAlignment="0" applyProtection="0"/>
    <xf numFmtId="0" fontId="0" fillId="3" borderId="0" applyNumberFormat="0" applyBorder="0" applyAlignment="0" applyProtection="0"/>
    <xf numFmtId="0" fontId="72" fillId="3" borderId="0" applyNumberFormat="0" applyBorder="0" applyAlignment="0" applyProtection="0"/>
    <xf numFmtId="0" fontId="0" fillId="4" borderId="0" applyNumberFormat="0" applyBorder="0" applyAlignment="0" applyProtection="0"/>
    <xf numFmtId="0" fontId="72" fillId="4" borderId="0" applyNumberFormat="0" applyBorder="0" applyAlignment="0" applyProtection="0"/>
    <xf numFmtId="0" fontId="0" fillId="5" borderId="0" applyNumberFormat="0" applyBorder="0" applyAlignment="0" applyProtection="0"/>
    <xf numFmtId="0" fontId="72" fillId="5" borderId="0" applyNumberFormat="0" applyBorder="0" applyAlignment="0" applyProtection="0"/>
    <xf numFmtId="0" fontId="0" fillId="6" borderId="0" applyNumberFormat="0" applyBorder="0" applyAlignment="0" applyProtection="0"/>
    <xf numFmtId="0" fontId="72" fillId="6" borderId="0" applyNumberFormat="0" applyBorder="0" applyAlignment="0" applyProtection="0"/>
    <xf numFmtId="0" fontId="0" fillId="7" borderId="0" applyNumberFormat="0" applyBorder="0" applyAlignment="0" applyProtection="0"/>
    <xf numFmtId="0" fontId="72" fillId="7" borderId="0" applyNumberFormat="0" applyBorder="0" applyAlignment="0" applyProtection="0"/>
    <xf numFmtId="0" fontId="0" fillId="8" borderId="0" applyNumberFormat="0" applyBorder="0" applyAlignment="0" applyProtection="0"/>
    <xf numFmtId="0" fontId="72" fillId="8" borderId="0" applyNumberFormat="0" applyBorder="0" applyAlignment="0" applyProtection="0"/>
    <xf numFmtId="0" fontId="0" fillId="9" borderId="0" applyNumberFormat="0" applyBorder="0" applyAlignment="0" applyProtection="0"/>
    <xf numFmtId="0" fontId="72" fillId="9" borderId="0" applyNumberFormat="0" applyBorder="0" applyAlignment="0" applyProtection="0"/>
    <xf numFmtId="0" fontId="0" fillId="10" borderId="0" applyNumberFormat="0" applyBorder="0" applyAlignment="0" applyProtection="0"/>
    <xf numFmtId="0" fontId="72" fillId="10" borderId="0" applyNumberFormat="0" applyBorder="0" applyAlignment="0" applyProtection="0"/>
    <xf numFmtId="0" fontId="0" fillId="11" borderId="0" applyNumberFormat="0" applyBorder="0" applyAlignment="0" applyProtection="0"/>
    <xf numFmtId="0" fontId="72" fillId="11" borderId="0" applyNumberFormat="0" applyBorder="0" applyAlignment="0" applyProtection="0"/>
    <xf numFmtId="0" fontId="0" fillId="12" borderId="0" applyNumberFormat="0" applyBorder="0" applyAlignment="0" applyProtection="0"/>
    <xf numFmtId="0" fontId="72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16" borderId="0" applyNumberFormat="0" applyBorder="0" applyAlignment="0" applyProtection="0"/>
    <xf numFmtId="0" fontId="74" fillId="16" borderId="0" applyNumberFormat="0" applyBorder="0" applyAlignment="0" applyProtection="0"/>
    <xf numFmtId="0" fontId="73" fillId="17" borderId="0" applyNumberFormat="0" applyBorder="0" applyAlignment="0" applyProtection="0"/>
    <xf numFmtId="0" fontId="74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0" borderId="0" applyNumberFormat="0" applyBorder="0" applyAlignment="0" applyProtection="0"/>
    <xf numFmtId="0" fontId="73" fillId="21" borderId="0" applyNumberFormat="0" applyBorder="0" applyAlignment="0" applyProtection="0"/>
    <xf numFmtId="0" fontId="74" fillId="21" borderId="0" applyNumberFormat="0" applyBorder="0" applyAlignment="0" applyProtection="0"/>
    <xf numFmtId="0" fontId="73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2" applyNumberFormat="0" applyAlignment="0" applyProtection="0"/>
    <xf numFmtId="0" fontId="79" fillId="28" borderId="0" applyNumberFormat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29" borderId="4" applyNumberFormat="0" applyAlignment="0" applyProtection="0"/>
    <xf numFmtId="0" fontId="87" fillId="0" borderId="5" applyNumberFormat="0" applyFill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96" fillId="27" borderId="1" applyNumberFormat="0" applyAlignment="0" applyProtection="0"/>
    <xf numFmtId="0" fontId="97" fillId="27" borderId="1" applyNumberFormat="0" applyAlignment="0" applyProtection="0"/>
    <xf numFmtId="0" fontId="9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99" fillId="0" borderId="8" applyNumberFormat="0" applyFill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2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06" fillId="32" borderId="0" applyNumberFormat="0" applyBorder="0" applyAlignment="0" applyProtection="0"/>
    <xf numFmtId="0" fontId="107" fillId="32" borderId="0" applyNumberFormat="0" applyBorder="0" applyAlignment="0" applyProtection="0"/>
  </cellStyleXfs>
  <cellXfs count="647">
    <xf numFmtId="0" fontId="0" fillId="0" borderId="0" xfId="0" applyAlignment="1">
      <alignment/>
    </xf>
    <xf numFmtId="0" fontId="108" fillId="0" borderId="0" xfId="0" applyFont="1" applyAlignment="1">
      <alignment horizontal="center" vertical="center" wrapText="1"/>
    </xf>
    <xf numFmtId="0" fontId="108" fillId="0" borderId="10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0" borderId="12" xfId="0" applyFont="1" applyBorder="1" applyAlignment="1">
      <alignment horizontal="center" vertical="center" wrapText="1"/>
    </xf>
    <xf numFmtId="0" fontId="109" fillId="8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8" fillId="8" borderId="14" xfId="0" applyFont="1" applyFill="1" applyBorder="1" applyAlignment="1">
      <alignment horizontal="center" vertical="center" wrapText="1"/>
    </xf>
    <xf numFmtId="0" fontId="108" fillId="8" borderId="0" xfId="0" applyFont="1" applyFill="1" applyBorder="1" applyAlignment="1">
      <alignment horizontal="center" vertical="center" wrapText="1"/>
    </xf>
    <xf numFmtId="0" fontId="108" fillId="8" borderId="15" xfId="0" applyFont="1" applyFill="1" applyBorder="1" applyAlignment="1">
      <alignment horizontal="center" vertical="center" wrapText="1"/>
    </xf>
    <xf numFmtId="0" fontId="108" fillId="8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8" fillId="0" borderId="10" xfId="0" applyFont="1" applyBorder="1" applyAlignment="1">
      <alignment horizontal="left" vertical="center" wrapText="1"/>
    </xf>
    <xf numFmtId="0" fontId="108" fillId="0" borderId="0" xfId="0" applyFont="1" applyAlignment="1">
      <alignment horizontal="left" vertical="center" wrapText="1"/>
    </xf>
    <xf numFmtId="0" fontId="108" fillId="33" borderId="10" xfId="0" applyFont="1" applyFill="1" applyBorder="1" applyAlignment="1">
      <alignment horizontal="left" vertical="center" wrapText="1"/>
    </xf>
    <xf numFmtId="0" fontId="10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8" fillId="0" borderId="12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9" fillId="8" borderId="18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44" fontId="108" fillId="0" borderId="0" xfId="112" applyFont="1" applyAlignment="1">
      <alignment horizontal="right" vertical="center" wrapText="1"/>
    </xf>
    <xf numFmtId="0" fontId="108" fillId="34" borderId="10" xfId="0" applyFont="1" applyFill="1" applyBorder="1" applyAlignment="1">
      <alignment horizontal="left"/>
    </xf>
    <xf numFmtId="43" fontId="108" fillId="34" borderId="10" xfId="69" applyFont="1" applyFill="1" applyBorder="1" applyAlignment="1">
      <alignment horizontal="center"/>
    </xf>
    <xf numFmtId="9" fontId="108" fillId="0" borderId="10" xfId="0" applyNumberFormat="1" applyFont="1" applyBorder="1" applyAlignment="1">
      <alignment/>
    </xf>
    <xf numFmtId="170" fontId="108" fillId="34" borderId="10" xfId="0" applyNumberFormat="1" applyFont="1" applyFill="1" applyBorder="1" applyAlignment="1">
      <alignment horizontal="center"/>
    </xf>
    <xf numFmtId="43" fontId="108" fillId="34" borderId="10" xfId="69" applyFont="1" applyFill="1" applyBorder="1" applyAlignment="1">
      <alignment horizontal="center" vertical="center"/>
    </xf>
    <xf numFmtId="0" fontId="108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8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108" fillId="0" borderId="10" xfId="0" applyFont="1" applyBorder="1" applyAlignment="1">
      <alignment wrapText="1"/>
    </xf>
    <xf numFmtId="0" fontId="108" fillId="0" borderId="19" xfId="0" applyFont="1" applyBorder="1" applyAlignment="1">
      <alignment vertical="center" wrapText="1"/>
    </xf>
    <xf numFmtId="0" fontId="108" fillId="0" borderId="10" xfId="0" applyFont="1" applyBorder="1" applyAlignment="1">
      <alignment horizontal="center" wrapText="1"/>
    </xf>
    <xf numFmtId="0" fontId="10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08" fillId="0" borderId="0" xfId="0" applyFont="1" applyFill="1" applyAlignment="1">
      <alignment horizontal="left" vertical="center" wrapText="1"/>
    </xf>
    <xf numFmtId="0" fontId="108" fillId="33" borderId="20" xfId="0" applyFont="1" applyFill="1" applyBorder="1" applyAlignment="1">
      <alignment vertical="center" wrapText="1"/>
    </xf>
    <xf numFmtId="0" fontId="108" fillId="0" borderId="10" xfId="0" applyNumberFormat="1" applyFont="1" applyBorder="1" applyAlignment="1">
      <alignment horizontal="center" vertical="center" wrapText="1"/>
    </xf>
    <xf numFmtId="43" fontId="108" fillId="0" borderId="10" xfId="0" applyNumberFormat="1" applyFont="1" applyBorder="1" applyAlignment="1">
      <alignment horizontal="center" vertical="center" wrapText="1"/>
    </xf>
    <xf numFmtId="0" fontId="108" fillId="34" borderId="10" xfId="0" applyFont="1" applyFill="1" applyBorder="1" applyAlignment="1">
      <alignment/>
    </xf>
    <xf numFmtId="170" fontId="108" fillId="34" borderId="10" xfId="0" applyNumberFormat="1" applyFont="1" applyFill="1" applyBorder="1" applyAlignment="1">
      <alignment/>
    </xf>
    <xf numFmtId="0" fontId="108" fillId="0" borderId="0" xfId="0" applyFont="1" applyAlignment="1">
      <alignment vertical="center" wrapText="1"/>
    </xf>
    <xf numFmtId="0" fontId="108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/>
    </xf>
    <xf numFmtId="0" fontId="11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08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4" fontId="108" fillId="0" borderId="0" xfId="0" applyNumberFormat="1" applyFont="1" applyAlignment="1">
      <alignment horizontal="center" vertical="center" wrapText="1"/>
    </xf>
    <xf numFmtId="0" fontId="11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8" fillId="0" borderId="17" xfId="0" applyFont="1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 wrapText="1"/>
    </xf>
    <xf numFmtId="0" fontId="108" fillId="0" borderId="12" xfId="0" applyFont="1" applyBorder="1" applyAlignment="1">
      <alignment vertical="center" wrapText="1"/>
    </xf>
    <xf numFmtId="0" fontId="108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13" fillId="0" borderId="10" xfId="0" applyFont="1" applyFill="1" applyBorder="1" applyAlignment="1">
      <alignment vertical="center" wrapText="1"/>
    </xf>
    <xf numFmtId="0" fontId="109" fillId="33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0" fontId="11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108" fillId="0" borderId="10" xfId="0" applyNumberFormat="1" applyFont="1" applyBorder="1" applyAlignment="1">
      <alignment horizontal="center" vertical="center" wrapText="1"/>
    </xf>
    <xf numFmtId="0" fontId="116" fillId="0" borderId="10" xfId="0" applyFont="1" applyBorder="1" applyAlignment="1">
      <alignment wrapText="1"/>
    </xf>
    <xf numFmtId="0" fontId="72" fillId="0" borderId="10" xfId="0" applyFont="1" applyBorder="1" applyAlignment="1">
      <alignment vertical="top" wrapText="1"/>
    </xf>
    <xf numFmtId="0" fontId="117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108" fillId="0" borderId="23" xfId="0" applyFont="1" applyBorder="1" applyAlignment="1">
      <alignment horizontal="center" vertical="center" wrapText="1"/>
    </xf>
    <xf numFmtId="0" fontId="108" fillId="33" borderId="10" xfId="0" applyFont="1" applyFill="1" applyBorder="1" applyAlignment="1">
      <alignment horizontal="center"/>
    </xf>
    <xf numFmtId="0" fontId="108" fillId="33" borderId="10" xfId="0" applyFont="1" applyFill="1" applyBorder="1" applyAlignment="1">
      <alignment horizontal="center" wrapText="1"/>
    </xf>
    <xf numFmtId="9" fontId="108" fillId="33" borderId="10" xfId="100" applyNumberFormat="1" applyFont="1" applyFill="1" applyBorder="1" applyAlignment="1">
      <alignment horizontal="center" wrapText="1"/>
    </xf>
    <xf numFmtId="9" fontId="108" fillId="33" borderId="10" xfId="0" applyNumberFormat="1" applyFont="1" applyFill="1" applyBorder="1" applyAlignment="1">
      <alignment horizontal="center" vertical="center" wrapText="1"/>
    </xf>
    <xf numFmtId="44" fontId="108" fillId="33" borderId="10" xfId="112" applyFont="1" applyFill="1" applyBorder="1" applyAlignment="1">
      <alignment horizontal="center" vertical="center" wrapText="1"/>
    </xf>
    <xf numFmtId="44" fontId="2" fillId="33" borderId="10" xfId="112" applyFont="1" applyFill="1" applyBorder="1" applyAlignment="1">
      <alignment horizontal="right" vertical="center" wrapText="1"/>
    </xf>
    <xf numFmtId="0" fontId="118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10" fillId="0" borderId="10" xfId="0" applyFont="1" applyBorder="1" applyAlignment="1">
      <alignment horizontal="center" vertical="center" wrapText="1"/>
    </xf>
    <xf numFmtId="0" fontId="110" fillId="0" borderId="0" xfId="0" applyFont="1" applyAlignment="1">
      <alignment horizontal="left" vertical="center" wrapText="1"/>
    </xf>
    <xf numFmtId="0" fontId="112" fillId="0" borderId="0" xfId="0" applyFont="1" applyAlignment="1">
      <alignment horizontal="right" vertical="center" wrapText="1"/>
    </xf>
    <xf numFmtId="0" fontId="119" fillId="0" borderId="10" xfId="0" applyFont="1" applyFill="1" applyBorder="1" applyAlignment="1">
      <alignment horizontal="center" vertical="center" wrapText="1"/>
    </xf>
    <xf numFmtId="0" fontId="119" fillId="0" borderId="10" xfId="0" applyNumberFormat="1" applyFont="1" applyFill="1" applyBorder="1" applyAlignment="1">
      <alignment horizontal="center"/>
    </xf>
    <xf numFmtId="4" fontId="119" fillId="0" borderId="10" xfId="0" applyNumberFormat="1" applyFont="1" applyFill="1" applyBorder="1" applyAlignment="1">
      <alignment horizontal="right"/>
    </xf>
    <xf numFmtId="0" fontId="119" fillId="0" borderId="24" xfId="0" applyFont="1" applyFill="1" applyBorder="1" applyAlignment="1">
      <alignment horizontal="right" vertical="center" wrapText="1"/>
    </xf>
    <xf numFmtId="0" fontId="119" fillId="0" borderId="10" xfId="0" applyFont="1" applyFill="1" applyBorder="1" applyAlignment="1">
      <alignment horizontal="center" wrapText="1"/>
    </xf>
    <xf numFmtId="0" fontId="108" fillId="0" borderId="0" xfId="0" applyFont="1" applyFill="1" applyAlignment="1">
      <alignment/>
    </xf>
    <xf numFmtId="167" fontId="108" fillId="0" borderId="0" xfId="11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08" fillId="0" borderId="0" xfId="0" applyNumberFormat="1" applyFont="1" applyFill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108" fillId="0" borderId="10" xfId="0" applyFont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/>
    </xf>
    <xf numFmtId="0" fontId="108" fillId="0" borderId="10" xfId="0" applyFont="1" applyBorder="1" applyAlignment="1">
      <alignment vertical="center" wrapText="1"/>
    </xf>
    <xf numFmtId="0" fontId="108" fillId="0" borderId="10" xfId="0" applyFont="1" applyFill="1" applyBorder="1" applyAlignment="1">
      <alignment vertical="center" wrapText="1"/>
    </xf>
    <xf numFmtId="0" fontId="113" fillId="0" borderId="10" xfId="0" applyFont="1" applyFill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49" fontId="108" fillId="0" borderId="10" xfId="0" applyNumberFormat="1" applyFont="1" applyFill="1" applyBorder="1" applyAlignment="1">
      <alignment vertical="center" wrapText="1"/>
    </xf>
    <xf numFmtId="44" fontId="108" fillId="0" borderId="24" xfId="112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44" fontId="112" fillId="33" borderId="10" xfId="112" applyFont="1" applyFill="1" applyBorder="1" applyAlignment="1">
      <alignment vertical="center" wrapText="1"/>
    </xf>
    <xf numFmtId="44" fontId="112" fillId="33" borderId="10" xfId="112" applyFont="1" applyFill="1" applyBorder="1" applyAlignment="1">
      <alignment horizontal="right" vertical="center" wrapText="1"/>
    </xf>
    <xf numFmtId="9" fontId="11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 horizontal="center"/>
    </xf>
    <xf numFmtId="0" fontId="112" fillId="0" borderId="10" xfId="0" applyFont="1" applyFill="1" applyBorder="1" applyAlignment="1">
      <alignment horizontal="center" vertical="center" wrapText="1"/>
    </xf>
    <xf numFmtId="44" fontId="112" fillId="33" borderId="25" xfId="112" applyFont="1" applyFill="1" applyBorder="1" applyAlignment="1">
      <alignment horizontal="right" vertical="center" wrapText="1"/>
    </xf>
    <xf numFmtId="49" fontId="112" fillId="0" borderId="10" xfId="0" applyNumberFormat="1" applyFont="1" applyFill="1" applyBorder="1" applyAlignment="1">
      <alignment horizontal="center"/>
    </xf>
    <xf numFmtId="44" fontId="112" fillId="0" borderId="10" xfId="112" applyFont="1" applyFill="1" applyBorder="1" applyAlignment="1">
      <alignment vertical="center" wrapText="1"/>
    </xf>
    <xf numFmtId="9" fontId="112" fillId="0" borderId="10" xfId="0" applyNumberFormat="1" applyFont="1" applyFill="1" applyBorder="1" applyAlignment="1">
      <alignment horizontal="center" vertical="center" wrapText="1"/>
    </xf>
    <xf numFmtId="44" fontId="112" fillId="0" borderId="25" xfId="112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1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12" fillId="0" borderId="10" xfId="0" applyFont="1" applyFill="1" applyBorder="1" applyAlignment="1">
      <alignment vertical="center" wrapText="1"/>
    </xf>
    <xf numFmtId="9" fontId="112" fillId="0" borderId="10" xfId="0" applyNumberFormat="1" applyFont="1" applyFill="1" applyBorder="1" applyAlignment="1">
      <alignment horizontal="center"/>
    </xf>
    <xf numFmtId="0" fontId="11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112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112" fillId="0" borderId="10" xfId="0" applyFont="1" applyFill="1" applyBorder="1" applyAlignment="1">
      <alignment horizontal="center" wrapText="1"/>
    </xf>
    <xf numFmtId="0" fontId="108" fillId="0" borderId="10" xfId="95" applyFont="1" applyFill="1" applyBorder="1" applyAlignment="1">
      <alignment horizontal="center"/>
      <protection/>
    </xf>
    <xf numFmtId="44" fontId="2" fillId="0" borderId="10" xfId="116" applyFont="1" applyFill="1" applyBorder="1" applyAlignment="1">
      <alignment horizontal="right" vertical="center" wrapText="1"/>
    </xf>
    <xf numFmtId="44" fontId="108" fillId="0" borderId="10" xfId="116" applyFont="1" applyFill="1" applyBorder="1" applyAlignment="1">
      <alignment horizontal="center" vertical="center" wrapText="1"/>
    </xf>
    <xf numFmtId="9" fontId="108" fillId="0" borderId="10" xfId="95" applyNumberFormat="1" applyFont="1" applyFill="1" applyBorder="1" applyAlignment="1">
      <alignment horizontal="center" vertical="center" wrapText="1"/>
      <protection/>
    </xf>
    <xf numFmtId="44" fontId="108" fillId="0" borderId="10" xfId="116" applyFont="1" applyFill="1" applyBorder="1" applyAlignment="1">
      <alignment horizontal="right" vertical="center" wrapText="1"/>
    </xf>
    <xf numFmtId="0" fontId="4" fillId="0" borderId="10" xfId="95" applyFont="1" applyFill="1" applyBorder="1" applyAlignment="1">
      <alignment vertical="top" wrapText="1"/>
      <protection/>
    </xf>
    <xf numFmtId="0" fontId="4" fillId="0" borderId="10" xfId="95" applyFont="1" applyFill="1" applyBorder="1" applyAlignment="1">
      <alignment horizontal="center" vertical="center"/>
      <protection/>
    </xf>
    <xf numFmtId="0" fontId="4" fillId="0" borderId="10" xfId="95" applyFont="1" applyFill="1" applyBorder="1" applyAlignment="1">
      <alignment vertical="center"/>
      <protection/>
    </xf>
    <xf numFmtId="0" fontId="108" fillId="0" borderId="17" xfId="95" applyFont="1" applyFill="1" applyBorder="1" applyAlignment="1">
      <alignment horizontal="center" vertical="center" wrapText="1"/>
      <protection/>
    </xf>
    <xf numFmtId="0" fontId="108" fillId="0" borderId="10" xfId="95" applyFont="1" applyFill="1" applyBorder="1" applyAlignment="1">
      <alignment horizontal="left" vertical="center" wrapText="1"/>
      <protection/>
    </xf>
    <xf numFmtId="0" fontId="108" fillId="0" borderId="10" xfId="95" applyFont="1" applyFill="1" applyBorder="1" applyAlignment="1">
      <alignment horizontal="center" vertical="center" wrapText="1"/>
      <protection/>
    </xf>
    <xf numFmtId="0" fontId="2" fillId="0" borderId="10" xfId="95" applyFont="1" applyFill="1" applyBorder="1" applyAlignment="1">
      <alignment horizontal="left" vertical="center" wrapText="1"/>
      <protection/>
    </xf>
    <xf numFmtId="0" fontId="2" fillId="0" borderId="10" xfId="95" applyFont="1" applyFill="1" applyBorder="1" applyAlignment="1">
      <alignment horizontal="center" vertical="center" wrapText="1"/>
      <protection/>
    </xf>
    <xf numFmtId="0" fontId="110" fillId="0" borderId="0" xfId="0" applyFont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44" fontId="108" fillId="0" borderId="10" xfId="112" applyFont="1" applyBorder="1" applyAlignment="1">
      <alignment horizontal="center" vertical="center" wrapText="1"/>
    </xf>
    <xf numFmtId="44" fontId="108" fillId="0" borderId="10" xfId="112" applyFont="1" applyBorder="1" applyAlignment="1">
      <alignment wrapText="1"/>
    </xf>
    <xf numFmtId="44" fontId="108" fillId="33" borderId="10" xfId="117" applyFont="1" applyFill="1" applyBorder="1" applyAlignment="1">
      <alignment horizontal="center" vertical="center" wrapText="1"/>
    </xf>
    <xf numFmtId="0" fontId="113" fillId="33" borderId="10" xfId="95" applyFont="1" applyFill="1" applyBorder="1" applyAlignment="1">
      <alignment horizontal="left" vertical="center" wrapText="1"/>
      <protection/>
    </xf>
    <xf numFmtId="0" fontId="113" fillId="33" borderId="10" xfId="95" applyFont="1" applyFill="1" applyBorder="1" applyAlignment="1">
      <alignment horizontal="center" vertical="center" wrapText="1"/>
      <protection/>
    </xf>
    <xf numFmtId="0" fontId="108" fillId="33" borderId="10" xfId="95" applyFont="1" applyFill="1" applyBorder="1" applyAlignment="1">
      <alignment horizontal="center" vertical="center" wrapText="1"/>
      <protection/>
    </xf>
    <xf numFmtId="44" fontId="2" fillId="33" borderId="10" xfId="117" applyFont="1" applyFill="1" applyBorder="1" applyAlignment="1">
      <alignment horizontal="right" vertical="center" wrapText="1"/>
    </xf>
    <xf numFmtId="0" fontId="108" fillId="33" borderId="10" xfId="95" applyFont="1" applyFill="1" applyBorder="1" applyAlignment="1">
      <alignment horizontal="left" vertical="center" wrapText="1"/>
      <protection/>
    </xf>
    <xf numFmtId="0" fontId="4" fillId="33" borderId="10" xfId="95" applyFont="1" applyFill="1" applyBorder="1" applyAlignment="1">
      <alignment horizontal="center" vertical="center" wrapText="1"/>
      <protection/>
    </xf>
    <xf numFmtId="9" fontId="108" fillId="33" borderId="10" xfId="95" applyNumberFormat="1" applyFont="1" applyFill="1" applyBorder="1" applyAlignment="1">
      <alignment horizontal="center" vertical="center" wrapText="1"/>
      <protection/>
    </xf>
    <xf numFmtId="0" fontId="4" fillId="33" borderId="10" xfId="95" applyFont="1" applyFill="1" applyBorder="1" applyAlignment="1">
      <alignment horizontal="left"/>
      <protection/>
    </xf>
    <xf numFmtId="0" fontId="4" fillId="33" borderId="10" xfId="95" applyFont="1" applyFill="1" applyBorder="1" applyAlignment="1">
      <alignment horizontal="center"/>
      <protection/>
    </xf>
    <xf numFmtId="0" fontId="4" fillId="33" borderId="10" xfId="95" applyFont="1" applyFill="1" applyBorder="1" applyAlignment="1">
      <alignment horizontal="center" vertical="center"/>
      <protection/>
    </xf>
    <xf numFmtId="44" fontId="4" fillId="33" borderId="10" xfId="117" applyFont="1" applyFill="1" applyBorder="1" applyAlignment="1">
      <alignment horizontal="center" vertical="center"/>
    </xf>
    <xf numFmtId="9" fontId="4" fillId="33" borderId="10" xfId="95" applyNumberFormat="1" applyFont="1" applyFill="1" applyBorder="1" applyAlignment="1">
      <alignment horizontal="center" vertical="center" wrapText="1"/>
      <protection/>
    </xf>
    <xf numFmtId="0" fontId="4" fillId="33" borderId="10" xfId="95" applyFont="1" applyFill="1" applyBorder="1" applyAlignment="1">
      <alignment horizontal="left" vertical="center" wrapText="1"/>
      <protection/>
    </xf>
    <xf numFmtId="167" fontId="4" fillId="33" borderId="10" xfId="95" applyNumberFormat="1" applyFont="1" applyFill="1" applyBorder="1" applyAlignment="1">
      <alignment horizontal="center" vertical="center" wrapText="1"/>
      <protection/>
    </xf>
    <xf numFmtId="0" fontId="4" fillId="33" borderId="10" xfId="74" applyFont="1" applyFill="1" applyBorder="1" applyAlignment="1" applyProtection="1">
      <alignment/>
      <protection/>
    </xf>
    <xf numFmtId="0" fontId="4" fillId="33" borderId="10" xfId="95" applyFont="1" applyFill="1" applyBorder="1" applyAlignment="1">
      <alignment horizontal="left" vertical="center"/>
      <protection/>
    </xf>
    <xf numFmtId="9" fontId="110" fillId="33" borderId="10" xfId="95" applyNumberFormat="1" applyFont="1" applyFill="1" applyBorder="1" applyAlignment="1">
      <alignment horizontal="center" vertical="center" wrapText="1"/>
      <protection/>
    </xf>
    <xf numFmtId="44" fontId="108" fillId="0" borderId="10" xfId="95" applyNumberFormat="1" applyFont="1" applyBorder="1" applyAlignment="1">
      <alignment horizontal="center" vertical="center" wrapText="1"/>
      <protection/>
    </xf>
    <xf numFmtId="44" fontId="4" fillId="33" borderId="10" xfId="117" applyFont="1" applyFill="1" applyBorder="1" applyAlignment="1">
      <alignment horizontal="center" vertical="center" wrapText="1"/>
    </xf>
    <xf numFmtId="0" fontId="7" fillId="33" borderId="10" xfId="96" applyFont="1" applyFill="1" applyBorder="1">
      <alignment/>
      <protection/>
    </xf>
    <xf numFmtId="0" fontId="4" fillId="33" borderId="10" xfId="96" applyFont="1" applyFill="1" applyBorder="1" applyAlignment="1">
      <alignment horizontal="center"/>
      <protection/>
    </xf>
    <xf numFmtId="0" fontId="4" fillId="33" borderId="10" xfId="96" applyFont="1" applyFill="1" applyBorder="1" applyAlignment="1">
      <alignment horizontal="center" vertical="center" wrapText="1"/>
      <protection/>
    </xf>
    <xf numFmtId="0" fontId="108" fillId="33" borderId="10" xfId="96" applyFont="1" applyFill="1" applyBorder="1" applyAlignment="1">
      <alignment horizontal="center" vertical="center" wrapText="1"/>
      <protection/>
    </xf>
    <xf numFmtId="0" fontId="108" fillId="33" borderId="0" xfId="0" applyFont="1" applyFill="1" applyAlignment="1">
      <alignment horizontal="center" vertical="center" wrapText="1"/>
    </xf>
    <xf numFmtId="0" fontId="108" fillId="33" borderId="10" xfId="96" applyFont="1" applyFill="1" applyBorder="1" applyAlignment="1">
      <alignment vertical="center" wrapText="1"/>
      <protection/>
    </xf>
    <xf numFmtId="0" fontId="108" fillId="33" borderId="10" xfId="0" applyFont="1" applyFill="1" applyBorder="1" applyAlignment="1">
      <alignment/>
    </xf>
    <xf numFmtId="0" fontId="108" fillId="33" borderId="0" xfId="0" applyFont="1" applyFill="1" applyAlignment="1">
      <alignment horizontal="center" vertical="center" wrapText="1"/>
    </xf>
    <xf numFmtId="0" fontId="115" fillId="33" borderId="0" xfId="0" applyFont="1" applyFill="1" applyAlignment="1">
      <alignment horizontal="center" vertical="center" wrapText="1"/>
    </xf>
    <xf numFmtId="0" fontId="4" fillId="33" borderId="10" xfId="96" applyFont="1" applyFill="1" applyBorder="1" applyAlignment="1">
      <alignment wrapText="1"/>
      <protection/>
    </xf>
    <xf numFmtId="0" fontId="4" fillId="33" borderId="10" xfId="96" applyFont="1" applyFill="1" applyBorder="1" applyAlignment="1">
      <alignment vertical="center" wrapText="1"/>
      <protection/>
    </xf>
    <xf numFmtId="0" fontId="108" fillId="33" borderId="0" xfId="0" applyFont="1" applyFill="1" applyAlignment="1">
      <alignment vertical="center" wrapText="1"/>
    </xf>
    <xf numFmtId="7" fontId="108" fillId="33" borderId="10" xfId="112" applyNumberFormat="1" applyFont="1" applyFill="1" applyBorder="1" applyAlignment="1">
      <alignment horizontal="right" wrapText="1"/>
    </xf>
    <xf numFmtId="0" fontId="108" fillId="33" borderId="0" xfId="0" applyFont="1" applyFill="1" applyAlignment="1">
      <alignment horizontal="right" vertical="center" wrapText="1"/>
    </xf>
    <xf numFmtId="44" fontId="108" fillId="33" borderId="10" xfId="118" applyFont="1" applyFill="1" applyBorder="1" applyAlignment="1">
      <alignment horizontal="right" vertical="center" wrapText="1"/>
    </xf>
    <xf numFmtId="0" fontId="110" fillId="0" borderId="0" xfId="0" applyFont="1" applyAlignment="1">
      <alignment horizontal="center" vertical="center" wrapText="1"/>
    </xf>
    <xf numFmtId="0" fontId="108" fillId="33" borderId="10" xfId="95" applyFont="1" applyFill="1" applyBorder="1" applyAlignment="1">
      <alignment horizontal="center" vertical="center" wrapText="1"/>
      <protection/>
    </xf>
    <xf numFmtId="0" fontId="108" fillId="33" borderId="10" xfId="95" applyFont="1" applyFill="1" applyBorder="1" applyAlignment="1">
      <alignment horizontal="left" vertical="center" wrapText="1"/>
      <protection/>
    </xf>
    <xf numFmtId="0" fontId="108" fillId="0" borderId="10" xfId="0" applyFont="1" applyBorder="1" applyAlignment="1">
      <alignment/>
    </xf>
    <xf numFmtId="0" fontId="108" fillId="33" borderId="10" xfId="0" applyFont="1" applyFill="1" applyBorder="1" applyAlignment="1">
      <alignment/>
    </xf>
    <xf numFmtId="44" fontId="108" fillId="33" borderId="10" xfId="112" applyFont="1" applyFill="1" applyBorder="1" applyAlignment="1">
      <alignment/>
    </xf>
    <xf numFmtId="0" fontId="2" fillId="0" borderId="10" xfId="95" applyFont="1" applyBorder="1" quotePrefix="1">
      <alignment/>
      <protection/>
    </xf>
    <xf numFmtId="0" fontId="2" fillId="0" borderId="10" xfId="95" applyFont="1" applyBorder="1" applyAlignment="1">
      <alignment horizontal="center"/>
      <protection/>
    </xf>
    <xf numFmtId="166" fontId="2" fillId="0" borderId="10" xfId="95" applyNumberFormat="1" applyFont="1" applyBorder="1" applyAlignment="1">
      <alignment horizontal="center"/>
      <protection/>
    </xf>
    <xf numFmtId="2" fontId="2" fillId="33" borderId="10" xfId="95" applyNumberFormat="1" applyFont="1" applyFill="1" applyBorder="1" applyAlignment="1">
      <alignment horizontal="center"/>
      <protection/>
    </xf>
    <xf numFmtId="0" fontId="2" fillId="0" borderId="10" xfId="95" applyFont="1" applyBorder="1" applyAlignment="1" quotePrefix="1">
      <alignment horizontal="center"/>
      <protection/>
    </xf>
    <xf numFmtId="0" fontId="108" fillId="0" borderId="10" xfId="95" applyFont="1" applyBorder="1" applyAlignment="1">
      <alignment horizontal="center" wrapText="1"/>
      <protection/>
    </xf>
    <xf numFmtId="0" fontId="108" fillId="0" borderId="10" xfId="95" applyFont="1" applyBorder="1" applyAlignment="1">
      <alignment wrapText="1"/>
      <protection/>
    </xf>
    <xf numFmtId="44" fontId="2" fillId="33" borderId="10" xfId="117" applyFont="1" applyFill="1" applyBorder="1" applyAlignment="1">
      <alignment/>
    </xf>
    <xf numFmtId="44" fontId="108" fillId="33" borderId="10" xfId="117" applyFont="1" applyFill="1" applyBorder="1" applyAlignment="1">
      <alignment horizontal="center" vertical="center" wrapText="1"/>
    </xf>
    <xf numFmtId="9" fontId="108" fillId="33" borderId="10" xfId="95" applyNumberFormat="1" applyFont="1" applyFill="1" applyBorder="1" applyAlignment="1">
      <alignment horizontal="center" vertical="center" wrapText="1"/>
      <protection/>
    </xf>
    <xf numFmtId="44" fontId="108" fillId="33" borderId="10" xfId="117" applyFont="1" applyFill="1" applyBorder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95" applyFont="1" applyFill="1" applyBorder="1" applyAlignment="1" quotePrefix="1">
      <alignment horizontal="center"/>
      <protection/>
    </xf>
    <xf numFmtId="0" fontId="2" fillId="0" borderId="10" xfId="95" applyFont="1" applyBorder="1" applyAlignment="1">
      <alignment horizontal="center" vertical="center" wrapText="1"/>
      <protection/>
    </xf>
    <xf numFmtId="0" fontId="2" fillId="0" borderId="10" xfId="95" applyFont="1" applyFill="1" applyBorder="1" applyAlignment="1">
      <alignment horizontal="left" vertical="center" wrapText="1"/>
      <protection/>
    </xf>
    <xf numFmtId="0" fontId="119" fillId="0" borderId="17" xfId="95" applyFont="1" applyBorder="1" applyAlignment="1">
      <alignment horizontal="center" vertical="center" wrapText="1"/>
      <protection/>
    </xf>
    <xf numFmtId="0" fontId="119" fillId="0" borderId="10" xfId="95" applyFont="1" applyFill="1" applyBorder="1" applyAlignment="1">
      <alignment horizontal="left"/>
      <protection/>
    </xf>
    <xf numFmtId="49" fontId="119" fillId="0" borderId="10" xfId="95" applyNumberFormat="1" applyFont="1" applyFill="1" applyBorder="1" applyAlignment="1">
      <alignment horizontal="center"/>
      <protection/>
    </xf>
    <xf numFmtId="0" fontId="119" fillId="0" borderId="10" xfId="95" applyFont="1" applyFill="1" applyBorder="1" applyAlignment="1">
      <alignment horizontal="center" vertical="center" wrapText="1"/>
      <protection/>
    </xf>
    <xf numFmtId="4" fontId="119" fillId="0" borderId="10" xfId="95" applyNumberFormat="1" applyFont="1" applyFill="1" applyBorder="1" applyAlignment="1">
      <alignment horizontal="right"/>
      <protection/>
    </xf>
    <xf numFmtId="0" fontId="119" fillId="0" borderId="10" xfId="95" applyFont="1" applyFill="1" applyBorder="1" applyAlignment="1">
      <alignment horizontal="center"/>
      <protection/>
    </xf>
    <xf numFmtId="0" fontId="119" fillId="0" borderId="10" xfId="95" applyFont="1" applyFill="1" applyBorder="1" applyAlignment="1">
      <alignment horizontal="left" vertical="center" wrapText="1"/>
      <protection/>
    </xf>
    <xf numFmtId="49" fontId="119" fillId="0" borderId="25" xfId="95" applyNumberFormat="1" applyFont="1" applyFill="1" applyBorder="1" applyAlignment="1">
      <alignment horizontal="center"/>
      <protection/>
    </xf>
    <xf numFmtId="0" fontId="119" fillId="0" borderId="25" xfId="95" applyFont="1" applyFill="1" applyBorder="1" applyAlignment="1">
      <alignment horizontal="center" wrapText="1"/>
      <protection/>
    </xf>
    <xf numFmtId="0" fontId="119" fillId="0" borderId="25" xfId="95" applyFont="1" applyFill="1" applyBorder="1" applyAlignment="1">
      <alignment horizontal="center"/>
      <protection/>
    </xf>
    <xf numFmtId="44" fontId="119" fillId="0" borderId="10" xfId="117" applyFont="1" applyFill="1" applyBorder="1" applyAlignment="1">
      <alignment horizontal="center" vertical="center" wrapText="1"/>
    </xf>
    <xf numFmtId="0" fontId="119" fillId="0" borderId="10" xfId="95" applyFont="1" applyFill="1" applyBorder="1" applyAlignment="1">
      <alignment horizontal="center" vertical="center"/>
      <protection/>
    </xf>
    <xf numFmtId="4" fontId="119" fillId="0" borderId="10" xfId="95" applyNumberFormat="1" applyFont="1" applyFill="1" applyBorder="1" applyAlignment="1">
      <alignment horizontal="center"/>
      <protection/>
    </xf>
    <xf numFmtId="9" fontId="119" fillId="0" borderId="10" xfId="102" applyFont="1" applyFill="1" applyBorder="1" applyAlignment="1">
      <alignment horizontal="right"/>
    </xf>
    <xf numFmtId="9" fontId="119" fillId="0" borderId="10" xfId="102" applyFont="1" applyFill="1" applyBorder="1" applyAlignment="1">
      <alignment horizontal="right" vertical="center" wrapText="1"/>
    </xf>
    <xf numFmtId="9" fontId="120" fillId="0" borderId="10" xfId="102" applyFont="1" applyFill="1" applyBorder="1" applyAlignment="1">
      <alignment horizontal="right" vertical="center" wrapText="1"/>
    </xf>
    <xf numFmtId="4" fontId="119" fillId="0" borderId="10" xfId="95" applyNumberFormat="1" applyFont="1" applyFill="1" applyBorder="1" applyAlignment="1">
      <alignment horizontal="center" vertical="center" wrapText="1"/>
      <protection/>
    </xf>
    <xf numFmtId="4" fontId="119" fillId="0" borderId="10" xfId="117" applyNumberFormat="1" applyFont="1" applyFill="1" applyBorder="1" applyAlignment="1">
      <alignment horizontal="center" wrapText="1"/>
    </xf>
    <xf numFmtId="44" fontId="108" fillId="33" borderId="10" xfId="112" applyFont="1" applyFill="1" applyBorder="1" applyAlignment="1">
      <alignment vertical="center" wrapText="1"/>
    </xf>
    <xf numFmtId="44" fontId="108" fillId="33" borderId="10" xfId="112" applyFont="1" applyFill="1" applyBorder="1" applyAlignment="1">
      <alignment horizontal="right" vertical="center" wrapText="1"/>
    </xf>
    <xf numFmtId="44" fontId="108" fillId="33" borderId="10" xfId="112" applyFont="1" applyFill="1" applyBorder="1" applyAlignment="1">
      <alignment wrapText="1"/>
    </xf>
    <xf numFmtId="44" fontId="4" fillId="33" borderId="10" xfId="112" applyFont="1" applyFill="1" applyBorder="1" applyAlignment="1">
      <alignment wrapText="1"/>
    </xf>
    <xf numFmtId="44" fontId="2" fillId="33" borderId="10" xfId="112" applyFont="1" applyFill="1" applyBorder="1" applyAlignment="1">
      <alignment vertical="center" wrapText="1"/>
    </xf>
    <xf numFmtId="0" fontId="108" fillId="25" borderId="0" xfId="0" applyFont="1" applyFill="1" applyAlignment="1">
      <alignment horizontal="center" vertical="center" wrapText="1"/>
    </xf>
    <xf numFmtId="0" fontId="108" fillId="0" borderId="10" xfId="0" applyFont="1" applyBorder="1" applyAlignment="1">
      <alignment vertical="top" wrapText="1"/>
    </xf>
    <xf numFmtId="0" fontId="108" fillId="0" borderId="10" xfId="0" applyFont="1" applyBorder="1" applyAlignment="1">
      <alignment horizontal="left" vertical="top" wrapText="1"/>
    </xf>
    <xf numFmtId="44" fontId="108" fillId="0" borderId="10" xfId="0" applyNumberFormat="1" applyFont="1" applyBorder="1" applyAlignment="1">
      <alignment horizontal="center" vertical="center" wrapText="1"/>
    </xf>
    <xf numFmtId="44" fontId="110" fillId="0" borderId="10" xfId="112" applyFont="1" applyBorder="1" applyAlignment="1">
      <alignment horizontal="center" vertical="center" wrapText="1"/>
    </xf>
    <xf numFmtId="44" fontId="110" fillId="0" borderId="10" xfId="0" applyNumberFormat="1" applyFont="1" applyBorder="1" applyAlignment="1">
      <alignment horizontal="center" vertical="center" wrapText="1"/>
    </xf>
    <xf numFmtId="9" fontId="110" fillId="0" borderId="10" xfId="0" applyNumberFormat="1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113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2" fillId="0" borderId="0" xfId="95">
      <alignment/>
      <protection/>
    </xf>
    <xf numFmtId="4" fontId="108" fillId="0" borderId="0" xfId="95" applyNumberFormat="1" applyFont="1" applyAlignment="1">
      <alignment horizontal="center" vertical="center" wrapText="1"/>
      <protection/>
    </xf>
    <xf numFmtId="183" fontId="108" fillId="33" borderId="10" xfId="117" applyNumberFormat="1" applyFont="1" applyFill="1" applyBorder="1" applyAlignment="1">
      <alignment horizontal="center" vertical="center" wrapText="1"/>
    </xf>
    <xf numFmtId="0" fontId="108" fillId="33" borderId="10" xfId="95" applyFont="1" applyFill="1" applyBorder="1" applyAlignment="1">
      <alignment horizontal="left"/>
      <protection/>
    </xf>
    <xf numFmtId="9" fontId="110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4" fontId="9" fillId="33" borderId="10" xfId="112" applyFont="1" applyFill="1" applyBorder="1" applyAlignment="1">
      <alignment horizontal="center" vertical="center" wrapText="1"/>
    </xf>
    <xf numFmtId="0" fontId="108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0" fillId="0" borderId="10" xfId="0" applyFont="1" applyBorder="1" applyAlignment="1">
      <alignment vertical="top" wrapText="1"/>
    </xf>
    <xf numFmtId="0" fontId="108" fillId="0" borderId="10" xfId="95" applyFont="1" applyBorder="1">
      <alignment/>
      <protection/>
    </xf>
    <xf numFmtId="0" fontId="108" fillId="0" borderId="10" xfId="95" applyFont="1" applyBorder="1" applyAlignment="1">
      <alignment horizontal="center"/>
      <protection/>
    </xf>
    <xf numFmtId="9" fontId="108" fillId="0" borderId="25" xfId="100" applyFont="1" applyBorder="1" applyAlignment="1">
      <alignment horizontal="center"/>
    </xf>
    <xf numFmtId="0" fontId="108" fillId="33" borderId="0" xfId="95" applyFont="1" applyFill="1" applyBorder="1" applyAlignment="1">
      <alignment horizontal="center"/>
      <protection/>
    </xf>
    <xf numFmtId="0" fontId="108" fillId="33" borderId="0" xfId="0" applyFont="1" applyFill="1" applyBorder="1" applyAlignment="1">
      <alignment horizontal="center" vertical="center" wrapText="1"/>
    </xf>
    <xf numFmtId="0" fontId="115" fillId="33" borderId="0" xfId="0" applyFont="1" applyFill="1" applyBorder="1" applyAlignment="1">
      <alignment horizontal="center" vertical="center" wrapText="1"/>
    </xf>
    <xf numFmtId="0" fontId="108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108" fillId="33" borderId="0" xfId="95" applyFont="1" applyFill="1" applyBorder="1">
      <alignment/>
      <protection/>
    </xf>
    <xf numFmtId="0" fontId="4" fillId="33" borderId="10" xfId="0" applyFont="1" applyFill="1" applyBorder="1" applyAlignment="1">
      <alignment horizontal="center"/>
    </xf>
    <xf numFmtId="44" fontId="2" fillId="33" borderId="10" xfId="112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9" fontId="108" fillId="33" borderId="10" xfId="100" applyFont="1" applyFill="1" applyBorder="1" applyAlignment="1">
      <alignment horizontal="center" vertical="center" wrapText="1"/>
    </xf>
    <xf numFmtId="44" fontId="108" fillId="0" borderId="10" xfId="112" applyFont="1" applyBorder="1" applyAlignment="1">
      <alignment horizontal="center"/>
    </xf>
    <xf numFmtId="167" fontId="108" fillId="0" borderId="10" xfId="0" applyNumberFormat="1" applyFont="1" applyBorder="1" applyAlignment="1">
      <alignment horizontal="right" vertical="center" wrapText="1"/>
    </xf>
    <xf numFmtId="44" fontId="108" fillId="0" borderId="10" xfId="0" applyNumberFormat="1" applyFont="1" applyFill="1" applyBorder="1" applyAlignment="1">
      <alignment horizontal="center" vertical="center" wrapText="1"/>
    </xf>
    <xf numFmtId="44" fontId="108" fillId="33" borderId="10" xfId="95" applyNumberFormat="1" applyFont="1" applyFill="1" applyBorder="1" applyAlignment="1">
      <alignment horizontal="center"/>
      <protection/>
    </xf>
    <xf numFmtId="167" fontId="108" fillId="33" borderId="10" xfId="117" applyNumberFormat="1" applyFont="1" applyFill="1" applyBorder="1" applyAlignment="1">
      <alignment horizontal="right" vertical="center" wrapText="1"/>
    </xf>
    <xf numFmtId="167" fontId="110" fillId="0" borderId="10" xfId="0" applyNumberFormat="1" applyFont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 wrapText="1"/>
    </xf>
    <xf numFmtId="9" fontId="108" fillId="0" borderId="25" xfId="95" applyNumberFormat="1" applyFont="1" applyBorder="1" applyAlignment="1">
      <alignment horizontal="center"/>
      <protection/>
    </xf>
    <xf numFmtId="44" fontId="110" fillId="0" borderId="0" xfId="0" applyNumberFormat="1" applyFont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108" fillId="0" borderId="0" xfId="0" applyFont="1" applyFill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109" fillId="7" borderId="13" xfId="0" applyFont="1" applyFill="1" applyBorder="1" applyAlignment="1">
      <alignment horizontal="center" vertical="center" wrapText="1"/>
    </xf>
    <xf numFmtId="0" fontId="108" fillId="7" borderId="14" xfId="0" applyFont="1" applyFill="1" applyBorder="1" applyAlignment="1">
      <alignment horizontal="center" vertical="center" wrapText="1"/>
    </xf>
    <xf numFmtId="0" fontId="108" fillId="7" borderId="15" xfId="0" applyFont="1" applyFill="1" applyBorder="1" applyAlignment="1">
      <alignment horizontal="center" vertical="center" wrapText="1"/>
    </xf>
    <xf numFmtId="0" fontId="108" fillId="7" borderId="0" xfId="0" applyFont="1" applyFill="1" applyBorder="1" applyAlignment="1">
      <alignment horizontal="center" vertical="center" wrapText="1"/>
    </xf>
    <xf numFmtId="0" fontId="108" fillId="7" borderId="16" xfId="0" applyFont="1" applyFill="1" applyBorder="1" applyAlignment="1">
      <alignment horizontal="center" vertical="center" wrapText="1"/>
    </xf>
    <xf numFmtId="167" fontId="108" fillId="0" borderId="24" xfId="0" applyNumberFormat="1" applyFont="1" applyBorder="1" applyAlignment="1">
      <alignment horizontal="right" vertical="center" wrapText="1"/>
    </xf>
    <xf numFmtId="167" fontId="108" fillId="0" borderId="20" xfId="112" applyNumberFormat="1" applyFont="1" applyFill="1" applyBorder="1" applyAlignment="1">
      <alignment vertical="center" wrapText="1"/>
    </xf>
    <xf numFmtId="44" fontId="108" fillId="0" borderId="19" xfId="112" applyFont="1" applyFill="1" applyBorder="1" applyAlignment="1">
      <alignment vertical="center" wrapText="1"/>
    </xf>
    <xf numFmtId="44" fontId="108" fillId="0" borderId="10" xfId="112" applyFont="1" applyFill="1" applyBorder="1" applyAlignment="1">
      <alignment horizontal="center" vertical="center" wrapText="1"/>
    </xf>
    <xf numFmtId="44" fontId="2" fillId="0" borderId="22" xfId="112" applyFont="1" applyFill="1" applyBorder="1" applyAlignment="1">
      <alignment horizontal="center" vertical="center" wrapText="1"/>
    </xf>
    <xf numFmtId="9" fontId="2" fillId="0" borderId="22" xfId="112" applyNumberFormat="1" applyFont="1" applyFill="1" applyBorder="1" applyAlignment="1">
      <alignment horizontal="center" vertical="center" wrapText="1"/>
    </xf>
    <xf numFmtId="44" fontId="2" fillId="0" borderId="26" xfId="112" applyFont="1" applyFill="1" applyBorder="1" applyAlignment="1">
      <alignment horizontal="center" vertical="center" wrapText="1"/>
    </xf>
    <xf numFmtId="44" fontId="108" fillId="0" borderId="20" xfId="112" applyFont="1" applyFill="1" applyBorder="1" applyAlignment="1">
      <alignment vertical="center" wrapText="1"/>
    </xf>
    <xf numFmtId="44" fontId="108" fillId="0" borderId="27" xfId="112" applyFont="1" applyFill="1" applyBorder="1" applyAlignment="1">
      <alignment horizontal="center" vertical="center" wrapText="1"/>
    </xf>
    <xf numFmtId="9" fontId="108" fillId="0" borderId="28" xfId="0" applyNumberFormat="1" applyFont="1" applyFill="1" applyBorder="1" applyAlignment="1">
      <alignment horizontal="center" vertical="center" wrapText="1"/>
    </xf>
    <xf numFmtId="44" fontId="108" fillId="0" borderId="12" xfId="0" applyNumberFormat="1" applyFont="1" applyFill="1" applyBorder="1" applyAlignment="1">
      <alignment horizontal="center" vertical="center" wrapText="1"/>
    </xf>
    <xf numFmtId="44" fontId="108" fillId="0" borderId="29" xfId="0" applyNumberFormat="1" applyFont="1" applyFill="1" applyBorder="1" applyAlignment="1">
      <alignment horizontal="center" vertical="center" wrapText="1"/>
    </xf>
    <xf numFmtId="44" fontId="108" fillId="0" borderId="25" xfId="112" applyFont="1" applyFill="1" applyBorder="1" applyAlignment="1">
      <alignment horizontal="center" vertical="center" wrapText="1"/>
    </xf>
    <xf numFmtId="9" fontId="108" fillId="0" borderId="30" xfId="0" applyNumberFormat="1" applyFont="1" applyFill="1" applyBorder="1" applyAlignment="1">
      <alignment horizontal="center" vertical="center" wrapText="1"/>
    </xf>
    <xf numFmtId="44" fontId="108" fillId="0" borderId="31" xfId="112" applyFont="1" applyFill="1" applyBorder="1" applyAlignment="1">
      <alignment vertical="center" wrapText="1"/>
    </xf>
    <xf numFmtId="9" fontId="108" fillId="0" borderId="10" xfId="0" applyNumberFormat="1" applyFont="1" applyFill="1" applyBorder="1" applyAlignment="1">
      <alignment horizontal="center" vertical="center" wrapText="1"/>
    </xf>
    <xf numFmtId="44" fontId="108" fillId="0" borderId="10" xfId="112" applyFont="1" applyFill="1" applyBorder="1" applyAlignment="1">
      <alignment horizontal="right" vertical="center" wrapText="1"/>
    </xf>
    <xf numFmtId="44" fontId="108" fillId="0" borderId="10" xfId="112" applyFont="1" applyFill="1" applyBorder="1" applyAlignment="1">
      <alignment horizontal="center" vertical="center"/>
    </xf>
    <xf numFmtId="44" fontId="108" fillId="0" borderId="10" xfId="112" applyFont="1" applyFill="1" applyBorder="1" applyAlignment="1">
      <alignment horizontal="center"/>
    </xf>
    <xf numFmtId="0" fontId="109" fillId="7" borderId="18" xfId="0" applyFont="1" applyFill="1" applyBorder="1" applyAlignment="1">
      <alignment horizontal="center" vertical="center" wrapText="1"/>
    </xf>
    <xf numFmtId="0" fontId="108" fillId="7" borderId="0" xfId="0" applyFont="1" applyFill="1" applyAlignment="1">
      <alignment horizontal="center" vertical="center" wrapText="1"/>
    </xf>
    <xf numFmtId="0" fontId="109" fillId="7" borderId="19" xfId="0" applyFont="1" applyFill="1" applyBorder="1" applyAlignment="1">
      <alignment horizontal="center" vertical="center" wrapText="1"/>
    </xf>
    <xf numFmtId="44" fontId="121" fillId="0" borderId="19" xfId="112" applyFont="1" applyFill="1" applyBorder="1" applyAlignment="1">
      <alignment vertical="center" wrapText="1"/>
    </xf>
    <xf numFmtId="44" fontId="121" fillId="0" borderId="20" xfId="112" applyFont="1" applyFill="1" applyBorder="1" applyAlignment="1">
      <alignment vertical="center" wrapText="1"/>
    </xf>
    <xf numFmtId="0" fontId="122" fillId="7" borderId="13" xfId="0" applyFont="1" applyFill="1" applyBorder="1" applyAlignment="1">
      <alignment horizontal="center" vertical="center" wrapText="1"/>
    </xf>
    <xf numFmtId="0" fontId="59" fillId="7" borderId="13" xfId="0" applyFont="1" applyFill="1" applyBorder="1" applyAlignment="1">
      <alignment horizontal="center" vertical="center" wrapText="1"/>
    </xf>
    <xf numFmtId="0" fontId="122" fillId="7" borderId="13" xfId="0" applyFont="1" applyFill="1" applyBorder="1" applyAlignment="1">
      <alignment vertical="center" wrapText="1"/>
    </xf>
    <xf numFmtId="0" fontId="122" fillId="7" borderId="32" xfId="0" applyFont="1" applyFill="1" applyBorder="1" applyAlignment="1">
      <alignment horizontal="center" vertical="center" wrapText="1"/>
    </xf>
    <xf numFmtId="0" fontId="112" fillId="7" borderId="14" xfId="0" applyFont="1" applyFill="1" applyBorder="1" applyAlignment="1">
      <alignment horizontal="center" vertical="center" wrapText="1"/>
    </xf>
    <xf numFmtId="0" fontId="112" fillId="7" borderId="15" xfId="0" applyFont="1" applyFill="1" applyBorder="1" applyAlignment="1">
      <alignment horizontal="center" vertical="center" wrapText="1"/>
    </xf>
    <xf numFmtId="0" fontId="112" fillId="7" borderId="0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112" fillId="7" borderId="0" xfId="0" applyFont="1" applyFill="1" applyBorder="1" applyAlignment="1">
      <alignment vertical="center" wrapText="1"/>
    </xf>
    <xf numFmtId="0" fontId="112" fillId="7" borderId="33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44" fontId="60" fillId="0" borderId="19" xfId="112" applyFont="1" applyFill="1" applyBorder="1" applyAlignment="1">
      <alignment vertical="center" wrapText="1"/>
    </xf>
    <xf numFmtId="44" fontId="60" fillId="0" borderId="20" xfId="112" applyFont="1" applyFill="1" applyBorder="1" applyAlignment="1">
      <alignment vertical="center" wrapText="1"/>
    </xf>
    <xf numFmtId="0" fontId="108" fillId="0" borderId="10" xfId="93" applyFont="1" applyFill="1" applyBorder="1" applyAlignment="1">
      <alignment horizontal="center" vertical="center"/>
      <protection/>
    </xf>
    <xf numFmtId="0" fontId="111" fillId="0" borderId="0" xfId="0" applyFont="1" applyFill="1" applyAlignment="1">
      <alignment/>
    </xf>
    <xf numFmtId="0" fontId="109" fillId="7" borderId="21" xfId="0" applyFont="1" applyFill="1" applyBorder="1" applyAlignment="1">
      <alignment horizontal="center" vertical="center" wrapText="1"/>
    </xf>
    <xf numFmtId="0" fontId="109" fillId="7" borderId="22" xfId="0" applyFont="1" applyFill="1" applyBorder="1" applyAlignment="1">
      <alignment horizontal="center" vertical="center" wrapText="1"/>
    </xf>
    <xf numFmtId="0" fontId="109" fillId="7" borderId="26" xfId="0" applyFont="1" applyFill="1" applyBorder="1" applyAlignment="1">
      <alignment horizontal="center" vertical="center" wrapText="1"/>
    </xf>
    <xf numFmtId="0" fontId="108" fillId="7" borderId="21" xfId="0" applyFont="1" applyFill="1" applyBorder="1" applyAlignment="1">
      <alignment horizontal="center" vertical="center" wrapText="1"/>
    </xf>
    <xf numFmtId="0" fontId="108" fillId="7" borderId="22" xfId="0" applyFont="1" applyFill="1" applyBorder="1" applyAlignment="1">
      <alignment horizontal="center" vertical="center" wrapText="1"/>
    </xf>
    <xf numFmtId="0" fontId="108" fillId="7" borderId="34" xfId="0" applyFont="1" applyFill="1" applyBorder="1" applyAlignment="1">
      <alignment horizontal="center" vertical="center" wrapText="1"/>
    </xf>
    <xf numFmtId="0" fontId="108" fillId="7" borderId="26" xfId="0" applyFont="1" applyFill="1" applyBorder="1" applyAlignment="1">
      <alignment horizontal="center" vertical="center" wrapText="1"/>
    </xf>
    <xf numFmtId="0" fontId="109" fillId="7" borderId="10" xfId="95" applyFont="1" applyFill="1" applyBorder="1" applyAlignment="1">
      <alignment horizontal="right" vertical="center" wrapText="1"/>
      <protection/>
    </xf>
    <xf numFmtId="0" fontId="108" fillId="7" borderId="35" xfId="0" applyFont="1" applyFill="1" applyBorder="1" applyAlignment="1">
      <alignment horizontal="center" vertical="center" wrapText="1"/>
    </xf>
    <xf numFmtId="44" fontId="108" fillId="0" borderId="10" xfId="117" applyFont="1" applyFill="1" applyBorder="1" applyAlignment="1">
      <alignment horizontal="center" vertical="center" wrapText="1"/>
    </xf>
    <xf numFmtId="9" fontId="108" fillId="0" borderId="10" xfId="100" applyFont="1" applyFill="1" applyBorder="1" applyAlignment="1">
      <alignment horizontal="center" vertical="center" wrapText="1"/>
    </xf>
    <xf numFmtId="44" fontId="108" fillId="0" borderId="23" xfId="117" applyFont="1" applyFill="1" applyBorder="1" applyAlignment="1">
      <alignment horizontal="center" vertical="center" wrapText="1"/>
    </xf>
    <xf numFmtId="44" fontId="108" fillId="0" borderId="31" xfId="117" applyFont="1" applyFill="1" applyBorder="1" applyAlignment="1">
      <alignment horizontal="center" vertical="center" wrapText="1"/>
    </xf>
    <xf numFmtId="0" fontId="108" fillId="7" borderId="36" xfId="0" applyFont="1" applyFill="1" applyBorder="1" applyAlignment="1">
      <alignment horizontal="center" vertical="center" wrapText="1"/>
    </xf>
    <xf numFmtId="0" fontId="108" fillId="33" borderId="0" xfId="0" applyFont="1" applyFill="1" applyBorder="1" applyAlignment="1">
      <alignment vertical="center" wrapText="1"/>
    </xf>
    <xf numFmtId="0" fontId="108" fillId="33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4" fontId="2" fillId="0" borderId="10" xfId="112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/>
    </xf>
    <xf numFmtId="0" fontId="108" fillId="0" borderId="23" xfId="0" applyFont="1" applyFill="1" applyBorder="1" applyAlignment="1">
      <alignment horizontal="center"/>
    </xf>
    <xf numFmtId="44" fontId="108" fillId="0" borderId="31" xfId="112" applyFont="1" applyFill="1" applyBorder="1" applyAlignment="1">
      <alignment horizontal="center" vertical="center" wrapText="1"/>
    </xf>
    <xf numFmtId="44" fontId="2" fillId="0" borderId="37" xfId="112" applyFont="1" applyFill="1" applyBorder="1" applyAlignment="1">
      <alignment vertical="center" wrapText="1"/>
    </xf>
    <xf numFmtId="44" fontId="2" fillId="0" borderId="38" xfId="112" applyFont="1" applyFill="1" applyBorder="1" applyAlignment="1">
      <alignment vertical="center" wrapText="1"/>
    </xf>
    <xf numFmtId="0" fontId="108" fillId="33" borderId="17" xfId="0" applyFont="1" applyFill="1" applyBorder="1" applyAlignment="1">
      <alignment horizontal="center" vertical="center" wrapText="1"/>
    </xf>
    <xf numFmtId="44" fontId="108" fillId="33" borderId="24" xfId="112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122" fillId="7" borderId="21" xfId="95" applyFont="1" applyFill="1" applyBorder="1" applyAlignment="1">
      <alignment horizontal="center" vertical="center" wrapText="1"/>
      <protection/>
    </xf>
    <xf numFmtId="0" fontId="122" fillId="7" borderId="22" xfId="95" applyFont="1" applyFill="1" applyBorder="1" applyAlignment="1">
      <alignment horizontal="center" vertical="center" wrapText="1"/>
      <protection/>
    </xf>
    <xf numFmtId="0" fontId="122" fillId="7" borderId="22" xfId="0" applyFont="1" applyFill="1" applyBorder="1" applyAlignment="1">
      <alignment horizontal="center" vertical="center" wrapText="1"/>
    </xf>
    <xf numFmtId="0" fontId="122" fillId="7" borderId="26" xfId="0" applyFont="1" applyFill="1" applyBorder="1" applyAlignment="1">
      <alignment horizontal="center" vertical="center" wrapText="1"/>
    </xf>
    <xf numFmtId="0" fontId="112" fillId="7" borderId="35" xfId="95" applyFont="1" applyFill="1" applyBorder="1" applyAlignment="1">
      <alignment horizontal="center" vertical="center" wrapText="1"/>
      <protection/>
    </xf>
    <xf numFmtId="0" fontId="112" fillId="7" borderId="34" xfId="95" applyFont="1" applyFill="1" applyBorder="1" applyAlignment="1">
      <alignment horizontal="center" vertical="center" wrapText="1"/>
      <protection/>
    </xf>
    <xf numFmtId="0" fontId="112" fillId="7" borderId="34" xfId="0" applyFont="1" applyFill="1" applyBorder="1" applyAlignment="1">
      <alignment horizontal="center" vertical="center" wrapText="1"/>
    </xf>
    <xf numFmtId="0" fontId="112" fillId="7" borderId="36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4" fontId="119" fillId="0" borderId="31" xfId="95" applyNumberFormat="1" applyFont="1" applyFill="1" applyBorder="1" applyAlignment="1">
      <alignment horizontal="right"/>
      <protection/>
    </xf>
    <xf numFmtId="0" fontId="119" fillId="0" borderId="41" xfId="0" applyFont="1" applyFill="1" applyBorder="1" applyAlignment="1">
      <alignment horizontal="right" vertical="center" wrapText="1"/>
    </xf>
    <xf numFmtId="0" fontId="109" fillId="7" borderId="10" xfId="0" applyFont="1" applyFill="1" applyBorder="1" applyAlignment="1">
      <alignment horizontal="center" vertical="center" wrapText="1"/>
    </xf>
    <xf numFmtId="0" fontId="61" fillId="7" borderId="21" xfId="0" applyFont="1" applyFill="1" applyBorder="1" applyAlignment="1">
      <alignment horizontal="center" vertical="center" wrapText="1"/>
    </xf>
    <xf numFmtId="0" fontId="61" fillId="7" borderId="22" xfId="0" applyFont="1" applyFill="1" applyBorder="1" applyAlignment="1">
      <alignment horizontal="center" vertical="center" wrapText="1"/>
    </xf>
    <xf numFmtId="0" fontId="61" fillId="7" borderId="35" xfId="0" applyFont="1" applyFill="1" applyBorder="1" applyAlignment="1">
      <alignment horizontal="center" vertical="center" wrapText="1"/>
    </xf>
    <xf numFmtId="0" fontId="61" fillId="7" borderId="34" xfId="0" applyFont="1" applyFill="1" applyBorder="1" applyAlignment="1">
      <alignment horizontal="center" vertical="center" wrapText="1"/>
    </xf>
    <xf numFmtId="0" fontId="109" fillId="7" borderId="34" xfId="0" applyFont="1" applyFill="1" applyBorder="1" applyAlignment="1">
      <alignment horizontal="center" vertical="center" wrapText="1"/>
    </xf>
    <xf numFmtId="0" fontId="109" fillId="7" borderId="36" xfId="0" applyFont="1" applyFill="1" applyBorder="1" applyAlignment="1">
      <alignment horizontal="center" vertical="center" wrapText="1"/>
    </xf>
    <xf numFmtId="44" fontId="2" fillId="0" borderId="42" xfId="112" applyFont="1" applyFill="1" applyBorder="1" applyAlignment="1">
      <alignment horizontal="center" vertical="center" wrapText="1"/>
    </xf>
    <xf numFmtId="44" fontId="2" fillId="0" borderId="23" xfId="112" applyFont="1" applyFill="1" applyBorder="1" applyAlignment="1">
      <alignment horizontal="center"/>
    </xf>
    <xf numFmtId="44" fontId="2" fillId="0" borderId="23" xfId="112" applyFont="1" applyFill="1" applyBorder="1" applyAlignment="1">
      <alignment horizontal="center" vertical="center" wrapText="1"/>
    </xf>
    <xf numFmtId="9" fontId="2" fillId="0" borderId="23" xfId="0" applyNumberFormat="1" applyFont="1" applyFill="1" applyBorder="1" applyAlignment="1">
      <alignment horizontal="center" vertical="center" wrapText="1"/>
    </xf>
    <xf numFmtId="44" fontId="2" fillId="0" borderId="31" xfId="112" applyFont="1" applyFill="1" applyBorder="1" applyAlignment="1">
      <alignment horizontal="center" vertical="center" wrapText="1"/>
    </xf>
    <xf numFmtId="9" fontId="2" fillId="0" borderId="31" xfId="0" applyNumberFormat="1" applyFont="1" applyFill="1" applyBorder="1" applyAlignment="1">
      <alignment horizontal="center" vertical="center" wrapText="1"/>
    </xf>
    <xf numFmtId="0" fontId="108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4" fontId="62" fillId="0" borderId="31" xfId="112" applyFont="1" applyFill="1" applyBorder="1" applyAlignment="1">
      <alignment vertical="center" wrapText="1"/>
    </xf>
    <xf numFmtId="44" fontId="121" fillId="0" borderId="41" xfId="112" applyFont="1" applyFill="1" applyBorder="1" applyAlignment="1">
      <alignment vertical="center" wrapText="1"/>
    </xf>
    <xf numFmtId="44" fontId="108" fillId="0" borderId="12" xfId="112" applyFont="1" applyFill="1" applyBorder="1" applyAlignment="1">
      <alignment horizontal="center" vertical="center" wrapText="1"/>
    </xf>
    <xf numFmtId="0" fontId="108" fillId="0" borderId="16" xfId="0" applyFont="1" applyBorder="1" applyAlignment="1">
      <alignment horizontal="center" vertical="center" wrapText="1"/>
    </xf>
    <xf numFmtId="44" fontId="108" fillId="0" borderId="22" xfId="112" applyFont="1" applyFill="1" applyBorder="1" applyAlignment="1">
      <alignment horizontal="center" vertical="center" wrapText="1"/>
    </xf>
    <xf numFmtId="0" fontId="108" fillId="0" borderId="20" xfId="0" applyFont="1" applyBorder="1" applyAlignment="1">
      <alignment horizontal="center" vertical="center" wrapText="1"/>
    </xf>
    <xf numFmtId="44" fontId="108" fillId="33" borderId="43" xfId="112" applyFont="1" applyFill="1" applyBorder="1" applyAlignment="1">
      <alignment horizontal="center" vertical="center" wrapText="1"/>
    </xf>
    <xf numFmtId="0" fontId="108" fillId="33" borderId="10" xfId="0" applyFont="1" applyFill="1" applyBorder="1" applyAlignment="1">
      <alignment horizontal="left" vertical="top" wrapText="1"/>
    </xf>
    <xf numFmtId="0" fontId="108" fillId="33" borderId="10" xfId="0" applyFont="1" applyFill="1" applyBorder="1" applyAlignment="1">
      <alignment horizontal="center" vertical="top" wrapText="1"/>
    </xf>
    <xf numFmtId="44" fontId="121" fillId="33" borderId="19" xfId="112" applyFont="1" applyFill="1" applyBorder="1" applyAlignment="1">
      <alignment vertical="center" wrapText="1"/>
    </xf>
    <xf numFmtId="44" fontId="121" fillId="33" borderId="44" xfId="112" applyFont="1" applyFill="1" applyBorder="1" applyAlignment="1">
      <alignment vertical="center" wrapText="1"/>
    </xf>
    <xf numFmtId="0" fontId="109" fillId="7" borderId="45" xfId="0" applyFont="1" applyFill="1" applyBorder="1" applyAlignment="1">
      <alignment horizontal="center" vertical="center" wrapText="1"/>
    </xf>
    <xf numFmtId="0" fontId="108" fillId="7" borderId="46" xfId="0" applyFont="1" applyFill="1" applyBorder="1" applyAlignment="1">
      <alignment horizontal="center" vertical="center" wrapText="1"/>
    </xf>
    <xf numFmtId="0" fontId="108" fillId="33" borderId="10" xfId="95" applyFont="1" applyFill="1" applyBorder="1">
      <alignment/>
      <protection/>
    </xf>
    <xf numFmtId="0" fontId="108" fillId="33" borderId="10" xfId="95" applyFont="1" applyFill="1" applyBorder="1" applyAlignment="1">
      <alignment horizontal="center"/>
      <protection/>
    </xf>
    <xf numFmtId="44" fontId="108" fillId="33" borderId="10" xfId="112" applyFont="1" applyFill="1" applyBorder="1" applyAlignment="1">
      <alignment horizontal="center"/>
    </xf>
    <xf numFmtId="9" fontId="108" fillId="33" borderId="25" xfId="100" applyFont="1" applyFill="1" applyBorder="1" applyAlignment="1">
      <alignment horizontal="center"/>
    </xf>
    <xf numFmtId="44" fontId="10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/>
    </xf>
    <xf numFmtId="44" fontId="2" fillId="33" borderId="19" xfId="0" applyNumberFormat="1" applyFont="1" applyFill="1" applyBorder="1" applyAlignment="1">
      <alignment vertical="center" wrapText="1"/>
    </xf>
    <xf numFmtId="44" fontId="2" fillId="33" borderId="20" xfId="0" applyNumberFormat="1" applyFont="1" applyFill="1" applyBorder="1" applyAlignment="1">
      <alignment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109" fillId="7" borderId="48" xfId="0" applyFont="1" applyFill="1" applyBorder="1" applyAlignment="1">
      <alignment horizontal="center" vertical="center" wrapText="1"/>
    </xf>
    <xf numFmtId="0" fontId="108" fillId="7" borderId="49" xfId="0" applyFont="1" applyFill="1" applyBorder="1" applyAlignment="1">
      <alignment horizontal="center" vertical="center" wrapText="1"/>
    </xf>
    <xf numFmtId="0" fontId="108" fillId="7" borderId="10" xfId="0" applyFont="1" applyFill="1" applyBorder="1" applyAlignment="1">
      <alignment horizontal="center" vertical="center" wrapText="1"/>
    </xf>
    <xf numFmtId="0" fontId="108" fillId="7" borderId="23" xfId="0" applyFont="1" applyFill="1" applyBorder="1" applyAlignment="1">
      <alignment horizontal="center" vertical="center" wrapText="1"/>
    </xf>
    <xf numFmtId="0" fontId="123" fillId="7" borderId="21" xfId="0" applyFont="1" applyFill="1" applyBorder="1" applyAlignment="1">
      <alignment horizontal="center" vertical="center" wrapText="1"/>
    </xf>
    <xf numFmtId="0" fontId="123" fillId="7" borderId="22" xfId="0" applyFont="1" applyFill="1" applyBorder="1" applyAlignment="1">
      <alignment horizontal="center" vertical="center" wrapText="1"/>
    </xf>
    <xf numFmtId="0" fontId="123" fillId="7" borderId="26" xfId="0" applyFont="1" applyFill="1" applyBorder="1" applyAlignment="1">
      <alignment horizontal="center" vertical="center" wrapText="1"/>
    </xf>
    <xf numFmtId="0" fontId="110" fillId="7" borderId="35" xfId="0" applyFont="1" applyFill="1" applyBorder="1" applyAlignment="1">
      <alignment horizontal="center" vertical="center" wrapText="1"/>
    </xf>
    <xf numFmtId="0" fontId="110" fillId="7" borderId="34" xfId="0" applyFont="1" applyFill="1" applyBorder="1" applyAlignment="1">
      <alignment horizontal="center" vertical="center" wrapText="1"/>
    </xf>
    <xf numFmtId="0" fontId="110" fillId="7" borderId="3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7" fontId="4" fillId="0" borderId="12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44" fontId="108" fillId="0" borderId="29" xfId="112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8" fontId="2" fillId="0" borderId="19" xfId="0" applyNumberFormat="1" applyFont="1" applyFill="1" applyBorder="1" applyAlignment="1">
      <alignment vertical="center" wrapText="1"/>
    </xf>
    <xf numFmtId="44" fontId="2" fillId="0" borderId="20" xfId="0" applyNumberFormat="1" applyFont="1" applyFill="1" applyBorder="1" applyAlignment="1">
      <alignment vertical="center" wrapText="1"/>
    </xf>
    <xf numFmtId="44" fontId="6" fillId="0" borderId="20" xfId="112" applyFont="1" applyFill="1" applyBorder="1" applyAlignment="1">
      <alignment vertical="center" wrapText="1"/>
    </xf>
    <xf numFmtId="44" fontId="6" fillId="0" borderId="19" xfId="112" applyFont="1" applyFill="1" applyBorder="1" applyAlignment="1">
      <alignment vertical="center" wrapText="1"/>
    </xf>
    <xf numFmtId="0" fontId="63" fillId="7" borderId="18" xfId="0" applyFont="1" applyFill="1" applyBorder="1" applyAlignment="1">
      <alignment horizontal="center" vertical="center" wrapText="1"/>
    </xf>
    <xf numFmtId="44" fontId="2" fillId="0" borderId="20" xfId="112" applyFont="1" applyFill="1" applyBorder="1" applyAlignment="1">
      <alignment vertical="center" wrapText="1"/>
    </xf>
    <xf numFmtId="44" fontId="2" fillId="0" borderId="19" xfId="112" applyFont="1" applyFill="1" applyBorder="1" applyAlignment="1">
      <alignment vertical="center" wrapText="1"/>
    </xf>
    <xf numFmtId="44" fontId="108" fillId="0" borderId="24" xfId="0" applyNumberFormat="1" applyFont="1" applyBorder="1" applyAlignment="1">
      <alignment horizontal="center" vertical="center" wrapText="1"/>
    </xf>
    <xf numFmtId="44" fontId="108" fillId="0" borderId="31" xfId="0" applyNumberFormat="1" applyFont="1" applyBorder="1" applyAlignment="1">
      <alignment horizontal="center" vertical="center" wrapText="1"/>
    </xf>
    <xf numFmtId="44" fontId="108" fillId="0" borderId="41" xfId="0" applyNumberFormat="1" applyFont="1" applyBorder="1" applyAlignment="1">
      <alignment horizontal="center" vertical="center" wrapText="1"/>
    </xf>
    <xf numFmtId="44" fontId="108" fillId="0" borderId="24" xfId="112" applyFont="1" applyBorder="1" applyAlignment="1">
      <alignment horizontal="center" vertical="center" wrapText="1"/>
    </xf>
    <xf numFmtId="44" fontId="108" fillId="0" borderId="31" xfId="112" applyFont="1" applyBorder="1" applyAlignment="1">
      <alignment horizontal="center" vertical="center" wrapText="1"/>
    </xf>
    <xf numFmtId="44" fontId="108" fillId="0" borderId="41" xfId="112" applyFont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108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8" fontId="2" fillId="0" borderId="1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8" fontId="2" fillId="0" borderId="31" xfId="0" applyNumberFormat="1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vertical="top" wrapText="1"/>
    </xf>
    <xf numFmtId="167" fontId="110" fillId="0" borderId="10" xfId="0" applyNumberFormat="1" applyFont="1" applyFill="1" applyBorder="1" applyAlignment="1">
      <alignment horizontal="center" vertical="center" wrapText="1"/>
    </xf>
    <xf numFmtId="44" fontId="110" fillId="0" borderId="10" xfId="112" applyFont="1" applyFill="1" applyBorder="1" applyAlignment="1">
      <alignment horizontal="center" vertical="center" wrapText="1"/>
    </xf>
    <xf numFmtId="9" fontId="11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44" fontId="108" fillId="0" borderId="29" xfId="112" applyFont="1" applyFill="1" applyBorder="1" applyAlignment="1">
      <alignment horizontal="center" vertical="center" wrapText="1"/>
    </xf>
    <xf numFmtId="0" fontId="108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4" fontId="4" fillId="0" borderId="10" xfId="112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95" applyFont="1" applyFill="1" applyBorder="1" applyAlignment="1">
      <alignment horizontal="center"/>
      <protection/>
    </xf>
    <xf numFmtId="0" fontId="4" fillId="0" borderId="10" xfId="95" applyFont="1" applyFill="1" applyBorder="1" applyAlignment="1">
      <alignment horizontal="center" vertical="center" wrapText="1"/>
      <protection/>
    </xf>
    <xf numFmtId="44" fontId="4" fillId="0" borderId="10" xfId="116" applyFont="1" applyFill="1" applyBorder="1" applyAlignment="1">
      <alignment horizontal="right" vertical="center"/>
    </xf>
    <xf numFmtId="0" fontId="109" fillId="7" borderId="20" xfId="0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center" wrapText="1"/>
    </xf>
    <xf numFmtId="44" fontId="4" fillId="0" borderId="24" xfId="112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/>
    </xf>
    <xf numFmtId="44" fontId="108" fillId="0" borderId="10" xfId="112" applyFont="1" applyFill="1" applyBorder="1" applyAlignment="1">
      <alignment/>
    </xf>
    <xf numFmtId="0" fontId="4" fillId="0" borderId="10" xfId="96" applyFont="1" applyFill="1" applyBorder="1" applyAlignment="1">
      <alignment vertical="center" wrapText="1"/>
      <protection/>
    </xf>
    <xf numFmtId="0" fontId="4" fillId="0" borderId="10" xfId="96" applyFont="1" applyFill="1" applyBorder="1" applyAlignment="1">
      <alignment horizontal="center" vertical="center" wrapText="1"/>
      <protection/>
    </xf>
    <xf numFmtId="0" fontId="7" fillId="0" borderId="10" xfId="96" applyFont="1" applyFill="1" applyBorder="1">
      <alignment/>
      <protection/>
    </xf>
    <xf numFmtId="44" fontId="108" fillId="0" borderId="10" xfId="118" applyFont="1" applyFill="1" applyBorder="1" applyAlignment="1">
      <alignment horizontal="right" vertical="center" wrapText="1"/>
    </xf>
    <xf numFmtId="0" fontId="108" fillId="0" borderId="10" xfId="96" applyFont="1" applyFill="1" applyBorder="1" applyAlignment="1">
      <alignment vertical="center" wrapText="1"/>
      <protection/>
    </xf>
    <xf numFmtId="0" fontId="108" fillId="0" borderId="10" xfId="96" applyFont="1" applyFill="1" applyBorder="1" applyAlignment="1">
      <alignment horizontal="center" vertical="center" wrapText="1"/>
      <protection/>
    </xf>
    <xf numFmtId="0" fontId="7" fillId="0" borderId="10" xfId="96" applyFont="1" applyFill="1" applyBorder="1" applyAlignment="1">
      <alignment vertical="center"/>
      <protection/>
    </xf>
    <xf numFmtId="0" fontId="108" fillId="0" borderId="10" xfId="96" applyFont="1" applyFill="1" applyBorder="1" applyAlignment="1">
      <alignment/>
      <protection/>
    </xf>
    <xf numFmtId="0" fontId="108" fillId="0" borderId="10" xfId="96" applyFont="1" applyFill="1" applyBorder="1" applyAlignment="1">
      <alignment horizontal="center"/>
      <protection/>
    </xf>
    <xf numFmtId="0" fontId="108" fillId="0" borderId="10" xfId="96" applyFont="1" applyFill="1" applyBorder="1" applyAlignment="1">
      <alignment horizontal="center" vertical="center"/>
      <protection/>
    </xf>
    <xf numFmtId="0" fontId="4" fillId="0" borderId="10" xfId="96" applyFont="1" applyFill="1" applyBorder="1" applyAlignment="1">
      <alignment/>
      <protection/>
    </xf>
    <xf numFmtId="0" fontId="4" fillId="0" borderId="10" xfId="96" applyFont="1" applyFill="1" applyBorder="1" applyAlignment="1">
      <alignment horizontal="center"/>
      <protection/>
    </xf>
    <xf numFmtId="49" fontId="108" fillId="0" borderId="10" xfId="96" applyNumberFormat="1" applyFont="1" applyFill="1" applyBorder="1" applyAlignment="1">
      <alignment/>
      <protection/>
    </xf>
    <xf numFmtId="49" fontId="108" fillId="0" borderId="10" xfId="96" applyNumberFormat="1" applyFont="1" applyFill="1" applyBorder="1" applyAlignment="1">
      <alignment horizontal="center"/>
      <protection/>
    </xf>
    <xf numFmtId="49" fontId="4" fillId="0" borderId="10" xfId="96" applyNumberFormat="1" applyFont="1" applyFill="1" applyBorder="1" applyAlignment="1">
      <alignment/>
      <protection/>
    </xf>
    <xf numFmtId="49" fontId="4" fillId="0" borderId="10" xfId="96" applyNumberFormat="1" applyFont="1" applyFill="1" applyBorder="1" applyAlignment="1">
      <alignment horizontal="center"/>
      <protection/>
    </xf>
    <xf numFmtId="44" fontId="4" fillId="0" borderId="10" xfId="118" applyFont="1" applyFill="1" applyBorder="1" applyAlignment="1">
      <alignment horizontal="right" vertical="center" wrapText="1"/>
    </xf>
    <xf numFmtId="0" fontId="108" fillId="0" borderId="10" xfId="0" applyFont="1" applyFill="1" applyBorder="1" applyAlignment="1">
      <alignment horizontal="left" vertical="center" wrapText="1"/>
    </xf>
    <xf numFmtId="7" fontId="108" fillId="0" borderId="10" xfId="112" applyNumberFormat="1" applyFont="1" applyFill="1" applyBorder="1" applyAlignment="1">
      <alignment horizontal="right" vertical="center" wrapText="1"/>
    </xf>
    <xf numFmtId="0" fontId="124" fillId="0" borderId="10" xfId="0" applyNumberFormat="1" applyFont="1" applyFill="1" applyBorder="1" applyAlignment="1">
      <alignment horizontal="center" vertical="center"/>
    </xf>
    <xf numFmtId="0" fontId="124" fillId="0" borderId="10" xfId="0" applyNumberFormat="1" applyFont="1" applyFill="1" applyBorder="1" applyAlignment="1">
      <alignment horizontal="right" vertical="center"/>
    </xf>
    <xf numFmtId="7" fontId="2" fillId="0" borderId="10" xfId="112" applyNumberFormat="1" applyFont="1" applyFill="1" applyBorder="1" applyAlignment="1">
      <alignment horizontal="right" vertical="center" wrapText="1"/>
    </xf>
    <xf numFmtId="0" fontId="108" fillId="0" borderId="10" xfId="96" applyFont="1" applyFill="1" applyBorder="1" applyAlignment="1">
      <alignment vertical="top" wrapText="1"/>
      <protection/>
    </xf>
    <xf numFmtId="0" fontId="4" fillId="0" borderId="10" xfId="96" applyFont="1" applyFill="1" applyBorder="1" applyAlignment="1">
      <alignment horizontal="center" wrapText="1"/>
      <protection/>
    </xf>
    <xf numFmtId="0" fontId="108" fillId="0" borderId="10" xfId="96" applyFont="1" applyFill="1" applyBorder="1" applyAlignment="1">
      <alignment horizontal="center" wrapText="1"/>
      <protection/>
    </xf>
    <xf numFmtId="0" fontId="110" fillId="0" borderId="10" xfId="0" applyFont="1" applyBorder="1" applyAlignment="1">
      <alignment horizontal="center"/>
    </xf>
    <xf numFmtId="1" fontId="1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2" fontId="0" fillId="0" borderId="31" xfId="0" applyNumberFormat="1" applyBorder="1" applyAlignment="1">
      <alignment/>
    </xf>
    <xf numFmtId="0" fontId="0" fillId="0" borderId="41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25" fillId="0" borderId="10" xfId="66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center" vertical="center"/>
    </xf>
    <xf numFmtId="0" fontId="110" fillId="0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110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110" fillId="33" borderId="10" xfId="0" applyFont="1" applyFill="1" applyBorder="1" applyAlignment="1">
      <alignment horizontal="center" vertical="center"/>
    </xf>
    <xf numFmtId="0" fontId="110" fillId="33" borderId="10" xfId="0" applyFont="1" applyFill="1" applyBorder="1" applyAlignment="1">
      <alignment horizontal="center" wrapText="1"/>
    </xf>
    <xf numFmtId="2" fontId="110" fillId="0" borderId="10" xfId="0" applyNumberFormat="1" applyFont="1" applyFill="1" applyBorder="1" applyAlignment="1">
      <alignment horizontal="center" vertical="center"/>
    </xf>
    <xf numFmtId="2" fontId="11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93" applyFont="1" applyBorder="1" applyAlignment="1">
      <alignment horizontal="center"/>
      <protection/>
    </xf>
    <xf numFmtId="2" fontId="110" fillId="0" borderId="10" xfId="0" applyNumberFormat="1" applyFont="1" applyBorder="1" applyAlignment="1">
      <alignment horizontal="center" vertical="center"/>
    </xf>
    <xf numFmtId="2" fontId="110" fillId="0" borderId="10" xfId="0" applyNumberFormat="1" applyFont="1" applyBorder="1" applyAlignment="1">
      <alignment horizontal="center" vertical="center" wrapText="1"/>
    </xf>
    <xf numFmtId="0" fontId="4" fillId="0" borderId="10" xfId="92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4" fillId="33" borderId="10" xfId="93" applyFont="1" applyFill="1" applyBorder="1" applyAlignment="1">
      <alignment horizontal="center"/>
      <protection/>
    </xf>
    <xf numFmtId="2" fontId="110" fillId="33" borderId="10" xfId="0" applyNumberFormat="1" applyFont="1" applyFill="1" applyBorder="1" applyAlignment="1">
      <alignment horizontal="center" wrapText="1"/>
    </xf>
    <xf numFmtId="0" fontId="9" fillId="33" borderId="10" xfId="73" applyFont="1" applyFill="1" applyBorder="1" applyAlignment="1">
      <alignment horizontal="center" vertical="center"/>
    </xf>
    <xf numFmtId="2" fontId="9" fillId="33" borderId="10" xfId="73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wrapText="1"/>
    </xf>
    <xf numFmtId="0" fontId="0" fillId="0" borderId="41" xfId="0" applyBorder="1" applyAlignment="1">
      <alignment wrapText="1"/>
    </xf>
    <xf numFmtId="0" fontId="126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110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61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2" fontId="13" fillId="0" borderId="31" xfId="0" applyNumberFormat="1" applyFont="1" applyBorder="1" applyAlignment="1">
      <alignment wrapText="1"/>
    </xf>
    <xf numFmtId="0" fontId="13" fillId="0" borderId="41" xfId="0" applyFont="1" applyBorder="1" applyAlignment="1">
      <alignment wrapText="1"/>
    </xf>
    <xf numFmtId="0" fontId="13" fillId="0" borderId="0" xfId="0" applyFont="1" applyAlignment="1">
      <alignment/>
    </xf>
    <xf numFmtId="2" fontId="9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50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/>
    </xf>
    <xf numFmtId="2" fontId="13" fillId="0" borderId="31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9" fillId="7" borderId="32" xfId="0" applyFont="1" applyFill="1" applyBorder="1" applyAlignment="1">
      <alignment horizontal="center" vertical="center" wrapText="1"/>
    </xf>
    <xf numFmtId="0" fontId="109" fillId="7" borderId="52" xfId="0" applyFont="1" applyFill="1" applyBorder="1" applyAlignment="1">
      <alignment horizontal="center" vertical="center" wrapText="1"/>
    </xf>
    <xf numFmtId="0" fontId="109" fillId="7" borderId="53" xfId="0" applyFont="1" applyFill="1" applyBorder="1" applyAlignment="1">
      <alignment horizontal="center" vertical="center" wrapText="1"/>
    </xf>
    <xf numFmtId="0" fontId="109" fillId="7" borderId="19" xfId="0" applyFont="1" applyFill="1" applyBorder="1" applyAlignment="1">
      <alignment horizontal="center" vertical="center" wrapText="1"/>
    </xf>
    <xf numFmtId="0" fontId="109" fillId="7" borderId="47" xfId="0" applyFont="1" applyFill="1" applyBorder="1" applyAlignment="1">
      <alignment horizontal="center" vertical="center" wrapText="1"/>
    </xf>
    <xf numFmtId="0" fontId="109" fillId="7" borderId="20" xfId="0" applyFont="1" applyFill="1" applyBorder="1" applyAlignment="1">
      <alignment horizontal="center" vertical="center" wrapText="1"/>
    </xf>
    <xf numFmtId="0" fontId="127" fillId="0" borderId="0" xfId="0" applyFont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128" fillId="0" borderId="0" xfId="0" applyFont="1" applyAlignment="1">
      <alignment horizontal="center" vertical="center" wrapText="1"/>
    </xf>
    <xf numFmtId="44" fontId="109" fillId="7" borderId="19" xfId="112" applyFont="1" applyFill="1" applyBorder="1" applyAlignment="1">
      <alignment horizontal="center" vertical="center" wrapText="1"/>
    </xf>
    <xf numFmtId="44" fontId="109" fillId="7" borderId="20" xfId="112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109" fillId="8" borderId="19" xfId="0" applyFont="1" applyFill="1" applyBorder="1" applyAlignment="1">
      <alignment horizontal="center" vertical="center" wrapText="1"/>
    </xf>
    <xf numFmtId="0" fontId="109" fillId="8" borderId="47" xfId="0" applyFont="1" applyFill="1" applyBorder="1" applyAlignment="1">
      <alignment horizontal="center" vertical="center" wrapText="1"/>
    </xf>
    <xf numFmtId="0" fontId="109" fillId="8" borderId="20" xfId="0" applyFont="1" applyFill="1" applyBorder="1" applyAlignment="1">
      <alignment horizontal="center" vertical="center" wrapText="1"/>
    </xf>
    <xf numFmtId="0" fontId="109" fillId="7" borderId="54" xfId="0" applyFont="1" applyFill="1" applyBorder="1" applyAlignment="1">
      <alignment horizontal="center" vertical="center" wrapText="1"/>
    </xf>
    <xf numFmtId="0" fontId="109" fillId="7" borderId="55" xfId="0" applyFont="1" applyFill="1" applyBorder="1" applyAlignment="1">
      <alignment horizontal="center" vertical="center" wrapText="1"/>
    </xf>
    <xf numFmtId="0" fontId="109" fillId="7" borderId="56" xfId="0" applyFont="1" applyFill="1" applyBorder="1" applyAlignment="1">
      <alignment horizontal="center" vertical="center" wrapText="1"/>
    </xf>
    <xf numFmtId="0" fontId="109" fillId="7" borderId="10" xfId="95" applyFont="1" applyFill="1" applyBorder="1" applyAlignment="1">
      <alignment horizontal="center" vertical="center" wrapText="1"/>
      <protection/>
    </xf>
    <xf numFmtId="0" fontId="108" fillId="7" borderId="10" xfId="95" applyFont="1" applyFill="1" applyBorder="1" applyAlignment="1">
      <alignment horizontal="right" vertical="center" wrapText="1"/>
      <protection/>
    </xf>
    <xf numFmtId="0" fontId="108" fillId="0" borderId="0" xfId="0" applyFon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109" fillId="7" borderId="10" xfId="0" applyFont="1" applyFill="1" applyBorder="1" applyAlignment="1">
      <alignment horizontal="center" vertical="center" wrapText="1"/>
    </xf>
    <xf numFmtId="0" fontId="109" fillId="7" borderId="4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63" fillId="7" borderId="19" xfId="0" applyFont="1" applyFill="1" applyBorder="1" applyAlignment="1">
      <alignment horizontal="center" vertical="center" wrapText="1"/>
    </xf>
    <xf numFmtId="0" fontId="63" fillId="7" borderId="47" xfId="0" applyFont="1" applyFill="1" applyBorder="1" applyAlignment="1">
      <alignment horizontal="center" vertical="center" wrapText="1"/>
    </xf>
    <xf numFmtId="0" fontId="63" fillId="7" borderId="20" xfId="0" applyFont="1" applyFill="1" applyBorder="1" applyAlignment="1">
      <alignment horizontal="center" vertical="center" wrapText="1"/>
    </xf>
    <xf numFmtId="0" fontId="129" fillId="0" borderId="0" xfId="0" applyFont="1" applyAlignment="1">
      <alignment horizontal="center" vertical="center" wrapText="1"/>
    </xf>
    <xf numFmtId="0" fontId="0" fillId="7" borderId="54" xfId="0" applyFill="1" applyBorder="1" applyAlignment="1">
      <alignment horizontal="right" vertical="center" wrapText="1"/>
    </xf>
    <xf numFmtId="0" fontId="0" fillId="7" borderId="55" xfId="0" applyFill="1" applyBorder="1" applyAlignment="1">
      <alignment horizontal="right" vertical="center" wrapText="1"/>
    </xf>
    <xf numFmtId="0" fontId="0" fillId="7" borderId="56" xfId="0" applyFill="1" applyBorder="1" applyAlignment="1">
      <alignment horizontal="right" vertical="center" wrapText="1"/>
    </xf>
    <xf numFmtId="0" fontId="0" fillId="7" borderId="58" xfId="0" applyFill="1" applyBorder="1" applyAlignment="1">
      <alignment horizontal="right"/>
    </xf>
    <xf numFmtId="0" fontId="0" fillId="7" borderId="56" xfId="0" applyFill="1" applyBorder="1" applyAlignment="1">
      <alignment horizontal="right"/>
    </xf>
    <xf numFmtId="0" fontId="100" fillId="7" borderId="35" xfId="0" applyFont="1" applyFill="1" applyBorder="1" applyAlignment="1">
      <alignment horizontal="center" vertical="center"/>
    </xf>
    <xf numFmtId="0" fontId="100" fillId="7" borderId="34" xfId="0" applyFont="1" applyFill="1" applyBorder="1" applyAlignment="1">
      <alignment horizontal="center" vertical="center"/>
    </xf>
    <xf numFmtId="0" fontId="100" fillId="7" borderId="36" xfId="0" applyFont="1" applyFill="1" applyBorder="1" applyAlignment="1">
      <alignment horizontal="center" vertical="center"/>
    </xf>
    <xf numFmtId="0" fontId="100" fillId="7" borderId="21" xfId="0" applyFont="1" applyFill="1" applyBorder="1" applyAlignment="1">
      <alignment horizontal="center" vertical="center"/>
    </xf>
    <xf numFmtId="0" fontId="100" fillId="7" borderId="22" xfId="0" applyFont="1" applyFill="1" applyBorder="1" applyAlignment="1">
      <alignment horizontal="center" vertical="center"/>
    </xf>
    <xf numFmtId="0" fontId="100" fillId="7" borderId="26" xfId="0" applyFont="1" applyFill="1" applyBorder="1" applyAlignment="1">
      <alignment horizontal="center" vertical="center"/>
    </xf>
    <xf numFmtId="0" fontId="71" fillId="7" borderId="35" xfId="0" applyFont="1" applyFill="1" applyBorder="1" applyAlignment="1">
      <alignment horizontal="center" vertical="center"/>
    </xf>
    <xf numFmtId="0" fontId="71" fillId="7" borderId="34" xfId="0" applyFont="1" applyFill="1" applyBorder="1" applyAlignment="1">
      <alignment horizontal="center" vertical="center"/>
    </xf>
    <xf numFmtId="0" fontId="71" fillId="7" borderId="36" xfId="0" applyFont="1" applyFill="1" applyBorder="1" applyAlignment="1">
      <alignment horizontal="center" vertical="center"/>
    </xf>
    <xf numFmtId="0" fontId="71" fillId="7" borderId="21" xfId="0" applyFont="1" applyFill="1" applyBorder="1" applyAlignment="1">
      <alignment horizontal="center" vertical="center"/>
    </xf>
    <xf numFmtId="0" fontId="71" fillId="7" borderId="22" xfId="0" applyFont="1" applyFill="1" applyBorder="1" applyAlignment="1">
      <alignment horizontal="center" vertical="center"/>
    </xf>
    <xf numFmtId="0" fontId="71" fillId="7" borderId="26" xfId="0" applyFont="1" applyFill="1" applyBorder="1" applyAlignment="1">
      <alignment horizontal="center" vertical="center"/>
    </xf>
    <xf numFmtId="0" fontId="13" fillId="7" borderId="54" xfId="0" applyFont="1" applyFill="1" applyBorder="1" applyAlignment="1">
      <alignment horizontal="right" vertical="center" wrapText="1"/>
    </xf>
    <xf numFmtId="0" fontId="13" fillId="7" borderId="55" xfId="0" applyFont="1" applyFill="1" applyBorder="1" applyAlignment="1">
      <alignment horizontal="right" vertical="center" wrapText="1"/>
    </xf>
    <xf numFmtId="0" fontId="13" fillId="7" borderId="56" xfId="0" applyFont="1" applyFill="1" applyBorder="1" applyAlignment="1">
      <alignment horizontal="right" vertical="center" wrapText="1"/>
    </xf>
    <xf numFmtId="0" fontId="13" fillId="7" borderId="58" xfId="0" applyFont="1" applyFill="1" applyBorder="1" applyAlignment="1">
      <alignment horizontal="right"/>
    </xf>
    <xf numFmtId="0" fontId="13" fillId="7" borderId="56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71" fillId="7" borderId="35" xfId="0" applyFont="1" applyFill="1" applyBorder="1" applyAlignment="1">
      <alignment horizontal="center" vertical="center" wrapText="1"/>
    </xf>
    <xf numFmtId="0" fontId="71" fillId="7" borderId="34" xfId="0" applyFont="1" applyFill="1" applyBorder="1" applyAlignment="1">
      <alignment horizontal="center" vertical="center" wrapText="1"/>
    </xf>
    <xf numFmtId="0" fontId="71" fillId="7" borderId="36" xfId="0" applyFont="1" applyFill="1" applyBorder="1" applyAlignment="1">
      <alignment horizontal="center" vertical="center" wrapText="1"/>
    </xf>
    <xf numFmtId="0" fontId="71" fillId="7" borderId="21" xfId="0" applyFont="1" applyFill="1" applyBorder="1" applyAlignment="1">
      <alignment horizontal="center" vertical="center" wrapText="1"/>
    </xf>
    <xf numFmtId="0" fontId="71" fillId="7" borderId="22" xfId="0" applyFont="1" applyFill="1" applyBorder="1" applyAlignment="1">
      <alignment horizontal="center" vertical="center" wrapText="1"/>
    </xf>
    <xf numFmtId="0" fontId="71" fillId="7" borderId="26" xfId="0" applyFont="1" applyFill="1" applyBorder="1" applyAlignment="1">
      <alignment horizontal="center" vertical="center" wrapText="1"/>
    </xf>
    <xf numFmtId="0" fontId="13" fillId="7" borderId="58" xfId="0" applyFont="1" applyFill="1" applyBorder="1" applyAlignment="1">
      <alignment horizontal="right" wrapText="1"/>
    </xf>
    <xf numFmtId="0" fontId="13" fillId="7" borderId="56" xfId="0" applyFont="1" applyFill="1" applyBorder="1" applyAlignment="1">
      <alignment horizontal="right" wrapText="1"/>
    </xf>
    <xf numFmtId="0" fontId="100" fillId="7" borderId="35" xfId="0" applyFont="1" applyFill="1" applyBorder="1" applyAlignment="1">
      <alignment horizontal="center" vertical="center" wrapText="1"/>
    </xf>
    <xf numFmtId="0" fontId="100" fillId="7" borderId="34" xfId="0" applyFont="1" applyFill="1" applyBorder="1" applyAlignment="1">
      <alignment horizontal="center" vertical="center" wrapText="1"/>
    </xf>
    <xf numFmtId="0" fontId="100" fillId="7" borderId="36" xfId="0" applyFont="1" applyFill="1" applyBorder="1" applyAlignment="1">
      <alignment horizontal="center" vertical="center" wrapText="1"/>
    </xf>
    <xf numFmtId="0" fontId="100" fillId="7" borderId="21" xfId="0" applyFont="1" applyFill="1" applyBorder="1" applyAlignment="1">
      <alignment horizontal="center" vertical="center" wrapText="1"/>
    </xf>
    <xf numFmtId="0" fontId="100" fillId="7" borderId="22" xfId="0" applyFont="1" applyFill="1" applyBorder="1" applyAlignment="1">
      <alignment horizontal="center" vertical="center" wrapText="1"/>
    </xf>
    <xf numFmtId="0" fontId="100" fillId="7" borderId="26" xfId="0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right" wrapText="1"/>
    </xf>
    <xf numFmtId="0" fontId="0" fillId="7" borderId="56" xfId="0" applyFill="1" applyBorder="1" applyAlignment="1">
      <alignment horizontal="right" wrapText="1"/>
    </xf>
  </cellXfs>
  <cellStyles count="107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Excel Built-in Normal" xfId="72"/>
    <cellStyle name="Hyperlink" xfId="73"/>
    <cellStyle name="Hiperłącze 2" xfId="74"/>
    <cellStyle name="Hiperłącze 3" xfId="75"/>
    <cellStyle name="Komórka połączona" xfId="76"/>
    <cellStyle name="Komórka połączona 2" xfId="77"/>
    <cellStyle name="Komórka zaznaczona" xfId="78"/>
    <cellStyle name="Komórka zaznaczona 2" xfId="79"/>
    <cellStyle name="Nagłówek 1" xfId="80"/>
    <cellStyle name="Nagłówek 1 2" xfId="81"/>
    <cellStyle name="Nagłówek 2" xfId="82"/>
    <cellStyle name="Nagłówek 2 2" xfId="83"/>
    <cellStyle name="Nagłówek 3" xfId="84"/>
    <cellStyle name="Nagłówek 3 2" xfId="85"/>
    <cellStyle name="Nagłówek 4" xfId="86"/>
    <cellStyle name="Nagłówek 4 2" xfId="87"/>
    <cellStyle name="Neutralne 2" xfId="88"/>
    <cellStyle name="Neutralny" xfId="89"/>
    <cellStyle name="Normal_Sheet1" xfId="90"/>
    <cellStyle name="Normalny 2" xfId="91"/>
    <cellStyle name="Normalny 2 2" xfId="92"/>
    <cellStyle name="Normalny 3" xfId="93"/>
    <cellStyle name="Normalny 4" xfId="94"/>
    <cellStyle name="Normalny 5" xfId="95"/>
    <cellStyle name="Normalny 6" xfId="96"/>
    <cellStyle name="Obliczenia" xfId="97"/>
    <cellStyle name="Obliczenia 2" xfId="98"/>
    <cellStyle name="Followed Hyperlink" xfId="99"/>
    <cellStyle name="Percent" xfId="100"/>
    <cellStyle name="Procentowy 2" xfId="101"/>
    <cellStyle name="Procentowy 3" xfId="102"/>
    <cellStyle name="Suma" xfId="103"/>
    <cellStyle name="Suma 2" xfId="104"/>
    <cellStyle name="Tekst objaśnienia" xfId="105"/>
    <cellStyle name="Tekst objaśnienia 2" xfId="106"/>
    <cellStyle name="Tekst ostrzeżenia" xfId="107"/>
    <cellStyle name="Tekst ostrzeżenia 2" xfId="108"/>
    <cellStyle name="Tytuł" xfId="109"/>
    <cellStyle name="Uwaga" xfId="110"/>
    <cellStyle name="Uwaga 2" xfId="111"/>
    <cellStyle name="Currency" xfId="112"/>
    <cellStyle name="Currency [0]" xfId="113"/>
    <cellStyle name="Walutowy 2" xfId="114"/>
    <cellStyle name="Walutowy 2 2" xfId="115"/>
    <cellStyle name="Walutowy 3" xfId="116"/>
    <cellStyle name="Walutowy 4" xfId="117"/>
    <cellStyle name="Walutowy 5" xfId="118"/>
    <cellStyle name="Złe 2" xfId="119"/>
    <cellStyle name="Zły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eprotech.com/en-GB/Pages/Product/Recombinant_Human_VEGF%28lt%29sub%28gt%29165%28lt%29-%28s%29-sub%28gt%29/100-20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rndsystems.com/products/human-luminex-performance-abetaay-base-kit-angio-panel-a_lan000" TargetMode="External" /><Relationship Id="rId2" Type="http://schemas.openxmlformats.org/officeDocument/2006/relationships/hyperlink" Target="https://www.rndsystems.com/products/human-luminex-performance-abetaay-base-kit-angio-panel-a_lan000" TargetMode="Externa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6"/>
  <sheetViews>
    <sheetView view="pageBreakPreview" zoomScale="130" zoomScaleSheetLayoutView="130" zoomScalePageLayoutView="0" workbookViewId="0" topLeftCell="A1">
      <selection activeCell="Q23" sqref="Q23"/>
    </sheetView>
  </sheetViews>
  <sheetFormatPr defaultColWidth="8.796875" defaultRowHeight="14.25"/>
  <cols>
    <col min="1" max="1" width="4.59765625" style="109" customWidth="1"/>
    <col min="2" max="2" width="27.69921875" style="109" customWidth="1"/>
    <col min="3" max="3" width="18.19921875" style="109" customWidth="1"/>
    <col min="4" max="4" width="14.8984375" style="109" customWidth="1"/>
    <col min="5" max="5" width="8.5" style="109" customWidth="1"/>
    <col min="6" max="6" width="10.3984375" style="109" customWidth="1"/>
    <col min="7" max="7" width="11.59765625" style="109" customWidth="1"/>
    <col min="8" max="8" width="14.19921875" style="109" customWidth="1"/>
    <col min="9" max="9" width="7.3984375" style="109" customWidth="1"/>
    <col min="10" max="10" width="11.8984375" style="109" customWidth="1"/>
    <col min="11" max="11" width="14.3984375" style="109" customWidth="1"/>
    <col min="12" max="16384" width="9" style="109" customWidth="1"/>
  </cols>
  <sheetData>
    <row r="1" spans="1:1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2.75" thickBot="1">
      <c r="A2" s="571" t="s">
        <v>1907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51.75" customHeight="1" thickBot="1">
      <c r="A3" s="289" t="s">
        <v>0</v>
      </c>
      <c r="B3" s="289" t="s">
        <v>7</v>
      </c>
      <c r="C3" s="289" t="s">
        <v>6</v>
      </c>
      <c r="D3" s="289" t="s">
        <v>5</v>
      </c>
      <c r="E3" s="289" t="s">
        <v>1</v>
      </c>
      <c r="F3" s="289" t="s">
        <v>4</v>
      </c>
      <c r="G3" s="289" t="s">
        <v>753</v>
      </c>
      <c r="H3" s="289" t="s">
        <v>756</v>
      </c>
      <c r="I3" s="289" t="s">
        <v>2</v>
      </c>
      <c r="J3" s="289" t="s">
        <v>757</v>
      </c>
      <c r="K3" s="289" t="s">
        <v>755</v>
      </c>
    </row>
    <row r="4" spans="1:11" ht="12.75" thickBot="1">
      <c r="A4" s="290" t="s">
        <v>229</v>
      </c>
      <c r="B4" s="291" t="s">
        <v>230</v>
      </c>
      <c r="C4" s="292" t="s">
        <v>231</v>
      </c>
      <c r="D4" s="291" t="s">
        <v>232</v>
      </c>
      <c r="E4" s="292" t="s">
        <v>233</v>
      </c>
      <c r="F4" s="291" t="s">
        <v>234</v>
      </c>
      <c r="G4" s="292" t="s">
        <v>235</v>
      </c>
      <c r="H4" s="291" t="s">
        <v>236</v>
      </c>
      <c r="I4" s="292" t="s">
        <v>237</v>
      </c>
      <c r="J4" s="291" t="s">
        <v>238</v>
      </c>
      <c r="K4" s="293" t="s">
        <v>754</v>
      </c>
    </row>
    <row r="5" spans="1:11" ht="36">
      <c r="A5" s="3">
        <v>1</v>
      </c>
      <c r="B5" s="4" t="s">
        <v>451</v>
      </c>
      <c r="C5" s="4" t="s">
        <v>452</v>
      </c>
      <c r="D5" s="66" t="s">
        <v>453</v>
      </c>
      <c r="E5" s="18">
        <v>2</v>
      </c>
      <c r="F5" s="4" t="s">
        <v>454</v>
      </c>
      <c r="G5" s="297"/>
      <c r="H5" s="297"/>
      <c r="I5" s="80"/>
      <c r="J5" s="244"/>
      <c r="K5" s="294"/>
    </row>
    <row r="6" spans="1:11" ht="36">
      <c r="A6" s="64">
        <v>2</v>
      </c>
      <c r="B6" s="110" t="s">
        <v>455</v>
      </c>
      <c r="C6" s="110" t="s">
        <v>456</v>
      </c>
      <c r="D6" s="113" t="s">
        <v>453</v>
      </c>
      <c r="E6" s="111">
        <v>2</v>
      </c>
      <c r="F6" s="110" t="s">
        <v>457</v>
      </c>
      <c r="G6" s="297"/>
      <c r="H6" s="297"/>
      <c r="I6" s="80"/>
      <c r="J6" s="244"/>
      <c r="K6" s="294"/>
    </row>
    <row r="7" spans="1:11" ht="24">
      <c r="A7" s="64">
        <v>3</v>
      </c>
      <c r="B7" s="110" t="s">
        <v>458</v>
      </c>
      <c r="C7" s="110" t="s">
        <v>459</v>
      </c>
      <c r="D7" s="113" t="s">
        <v>460</v>
      </c>
      <c r="E7" s="111">
        <v>2</v>
      </c>
      <c r="F7" s="110" t="s">
        <v>461</v>
      </c>
      <c r="G7" s="297"/>
      <c r="H7" s="297"/>
      <c r="I7" s="80"/>
      <c r="J7" s="244"/>
      <c r="K7" s="294"/>
    </row>
    <row r="8" spans="1:11" ht="21.75" customHeight="1">
      <c r="A8" s="64">
        <v>4</v>
      </c>
      <c r="B8" s="65" t="s">
        <v>462</v>
      </c>
      <c r="C8" s="116" t="s">
        <v>463</v>
      </c>
      <c r="D8" s="113" t="s">
        <v>460</v>
      </c>
      <c r="E8" s="111">
        <v>2</v>
      </c>
      <c r="F8" s="110" t="s">
        <v>369</v>
      </c>
      <c r="G8" s="297"/>
      <c r="H8" s="297"/>
      <c r="I8" s="80"/>
      <c r="J8" s="244"/>
      <c r="K8" s="294"/>
    </row>
    <row r="9" spans="1:11" ht="28.5" customHeight="1" thickBot="1">
      <c r="A9" s="574" t="s">
        <v>10</v>
      </c>
      <c r="B9" s="575"/>
      <c r="C9" s="575"/>
      <c r="D9" s="575"/>
      <c r="E9" s="575"/>
      <c r="F9" s="575"/>
      <c r="G9" s="313" t="s">
        <v>11</v>
      </c>
      <c r="H9" s="296"/>
      <c r="I9" s="574" t="s">
        <v>12</v>
      </c>
      <c r="J9" s="576"/>
      <c r="K9" s="295"/>
    </row>
    <row r="14" spans="8:10" ht="12">
      <c r="H14" s="578" t="s">
        <v>1912</v>
      </c>
      <c r="I14" s="578"/>
      <c r="J14" s="286"/>
    </row>
    <row r="15" spans="8:10" ht="12">
      <c r="H15" s="578" t="s">
        <v>1913</v>
      </c>
      <c r="I15" s="578"/>
      <c r="J15" s="578"/>
    </row>
    <row r="20" ht="12">
      <c r="G20" s="287"/>
    </row>
    <row r="26" spans="7:9" ht="12">
      <c r="G26" s="577"/>
      <c r="H26" s="577"/>
      <c r="I26" s="577"/>
    </row>
  </sheetData>
  <sheetProtection/>
  <mergeCells count="7">
    <mergeCell ref="A1:K1"/>
    <mergeCell ref="A2:K2"/>
    <mergeCell ref="A9:F9"/>
    <mergeCell ref="I9:J9"/>
    <mergeCell ref="G26:I26"/>
    <mergeCell ref="H14:I14"/>
    <mergeCell ref="H15:J15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view="pageBreakPreview" zoomScaleSheetLayoutView="100" zoomScalePageLayoutView="0" workbookViewId="0" topLeftCell="A1">
      <selection activeCell="G16" sqref="G16"/>
    </sheetView>
  </sheetViews>
  <sheetFormatPr defaultColWidth="8.796875" defaultRowHeight="14.25"/>
  <cols>
    <col min="1" max="1" width="4" style="53" customWidth="1"/>
    <col min="2" max="2" width="34.59765625" style="53" customWidth="1"/>
    <col min="3" max="7" width="9" style="53" customWidth="1"/>
    <col min="8" max="8" width="12.3984375" style="53" customWidth="1"/>
    <col min="9" max="9" width="9" style="53" customWidth="1"/>
    <col min="10" max="10" width="11.19921875" style="53" customWidth="1"/>
    <col min="11" max="11" width="13.3984375" style="53" customWidth="1"/>
    <col min="12" max="16384" width="9" style="53" customWidth="1"/>
  </cols>
  <sheetData>
    <row r="1" spans="1:11" ht="23.25" customHeight="1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9.5" customHeight="1" thickBot="1">
      <c r="A2" s="571" t="s">
        <v>1919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2" ht="48.75" thickBot="1">
      <c r="A3" s="333" t="s">
        <v>0</v>
      </c>
      <c r="B3" s="334" t="s">
        <v>7</v>
      </c>
      <c r="C3" s="334" t="s">
        <v>5</v>
      </c>
      <c r="D3" s="334" t="s">
        <v>6</v>
      </c>
      <c r="E3" s="334" t="s">
        <v>1</v>
      </c>
      <c r="F3" s="334" t="s">
        <v>4</v>
      </c>
      <c r="G3" s="334" t="s">
        <v>753</v>
      </c>
      <c r="H3" s="334" t="s">
        <v>756</v>
      </c>
      <c r="I3" s="334" t="s">
        <v>2</v>
      </c>
      <c r="J3" s="334" t="s">
        <v>757</v>
      </c>
      <c r="K3" s="335" t="s">
        <v>1918</v>
      </c>
      <c r="L3" s="72"/>
    </row>
    <row r="4" spans="1:11" ht="12.75" thickBot="1">
      <c r="A4" s="336" t="s">
        <v>229</v>
      </c>
      <c r="B4" s="337" t="s">
        <v>230</v>
      </c>
      <c r="C4" s="337" t="s">
        <v>231</v>
      </c>
      <c r="D4" s="337" t="s">
        <v>232</v>
      </c>
      <c r="E4" s="338" t="s">
        <v>233</v>
      </c>
      <c r="F4" s="338" t="s">
        <v>234</v>
      </c>
      <c r="G4" s="338" t="s">
        <v>235</v>
      </c>
      <c r="H4" s="338" t="s">
        <v>236</v>
      </c>
      <c r="I4" s="338" t="s">
        <v>237</v>
      </c>
      <c r="J4" s="338" t="s">
        <v>238</v>
      </c>
      <c r="K4" s="346" t="s">
        <v>754</v>
      </c>
    </row>
    <row r="5" spans="1:11" s="332" customFormat="1" ht="24.75" customHeight="1">
      <c r="A5" s="460">
        <v>1</v>
      </c>
      <c r="B5" s="466" t="s">
        <v>1956</v>
      </c>
      <c r="C5" s="467" t="s">
        <v>239</v>
      </c>
      <c r="D5" s="468">
        <v>702010</v>
      </c>
      <c r="E5" s="457">
        <v>3</v>
      </c>
      <c r="F5" s="457" t="s">
        <v>1947</v>
      </c>
      <c r="G5" s="458"/>
      <c r="H5" s="458"/>
      <c r="I5" s="459"/>
      <c r="J5" s="458"/>
      <c r="K5" s="474"/>
    </row>
    <row r="6" spans="1:11" s="332" customFormat="1" ht="24.75" customHeight="1" thickBot="1">
      <c r="A6" s="455">
        <v>2</v>
      </c>
      <c r="B6" s="456" t="s">
        <v>1955</v>
      </c>
      <c r="C6" s="20" t="s">
        <v>239</v>
      </c>
      <c r="D6" s="465">
        <v>2042002</v>
      </c>
      <c r="E6" s="457">
        <v>3</v>
      </c>
      <c r="F6" s="457" t="s">
        <v>1948</v>
      </c>
      <c r="G6" s="458"/>
      <c r="H6" s="458"/>
      <c r="I6" s="459"/>
      <c r="J6" s="458"/>
      <c r="K6" s="474"/>
    </row>
    <row r="7" spans="1:11" s="332" customFormat="1" ht="24.75" customHeight="1">
      <c r="A7" s="460">
        <v>3</v>
      </c>
      <c r="B7" s="456" t="s">
        <v>240</v>
      </c>
      <c r="C7" s="20" t="s">
        <v>241</v>
      </c>
      <c r="D7" s="20">
        <v>3000</v>
      </c>
      <c r="E7" s="457">
        <v>6</v>
      </c>
      <c r="F7" s="457">
        <v>1</v>
      </c>
      <c r="G7" s="458"/>
      <c r="H7" s="458"/>
      <c r="I7" s="459"/>
      <c r="J7" s="458"/>
      <c r="K7" s="474"/>
    </row>
    <row r="8" spans="1:11" s="332" customFormat="1" ht="24.75" customHeight="1" thickBot="1">
      <c r="A8" s="455">
        <v>4</v>
      </c>
      <c r="B8" s="456" t="s">
        <v>1954</v>
      </c>
      <c r="C8" s="20" t="s">
        <v>239</v>
      </c>
      <c r="D8" s="20">
        <v>403010</v>
      </c>
      <c r="E8" s="457">
        <v>4</v>
      </c>
      <c r="F8" s="457" t="s">
        <v>1947</v>
      </c>
      <c r="G8" s="458"/>
      <c r="H8" s="458"/>
      <c r="I8" s="459"/>
      <c r="J8" s="458"/>
      <c r="K8" s="474"/>
    </row>
    <row r="9" spans="1:11" s="332" customFormat="1" ht="24.75" customHeight="1">
      <c r="A9" s="460">
        <v>5</v>
      </c>
      <c r="B9" s="456" t="s">
        <v>1953</v>
      </c>
      <c r="C9" s="20" t="s">
        <v>239</v>
      </c>
      <c r="D9" s="20">
        <v>401005</v>
      </c>
      <c r="E9" s="457">
        <v>4</v>
      </c>
      <c r="F9" s="457" t="s">
        <v>1949</v>
      </c>
      <c r="G9" s="458"/>
      <c r="H9" s="458"/>
      <c r="I9" s="459"/>
      <c r="J9" s="458"/>
      <c r="K9" s="474"/>
    </row>
    <row r="10" spans="1:11" s="332" customFormat="1" ht="24.75" customHeight="1" thickBot="1">
      <c r="A10" s="455">
        <v>6</v>
      </c>
      <c r="B10" s="456" t="s">
        <v>1952</v>
      </c>
      <c r="C10" s="20" t="s">
        <v>239</v>
      </c>
      <c r="D10" s="20">
        <v>802010</v>
      </c>
      <c r="E10" s="457">
        <v>1</v>
      </c>
      <c r="F10" s="457" t="s">
        <v>1950</v>
      </c>
      <c r="G10" s="458"/>
      <c r="H10" s="458"/>
      <c r="I10" s="459"/>
      <c r="J10" s="458"/>
      <c r="K10" s="474"/>
    </row>
    <row r="11" spans="1:11" s="332" customFormat="1" ht="24.75" customHeight="1">
      <c r="A11" s="461">
        <v>7</v>
      </c>
      <c r="B11" s="462" t="s">
        <v>903</v>
      </c>
      <c r="C11" s="463" t="s">
        <v>904</v>
      </c>
      <c r="D11" s="463">
        <v>604052</v>
      </c>
      <c r="E11" s="464">
        <v>3</v>
      </c>
      <c r="F11" s="464" t="s">
        <v>1949</v>
      </c>
      <c r="G11" s="458"/>
      <c r="H11" s="458"/>
      <c r="I11" s="459"/>
      <c r="J11" s="458"/>
      <c r="K11" s="474"/>
    </row>
    <row r="12" spans="1:11" ht="27.75" customHeight="1" thickBot="1">
      <c r="A12" s="588" t="s">
        <v>10</v>
      </c>
      <c r="B12" s="589"/>
      <c r="C12" s="589"/>
      <c r="D12" s="589"/>
      <c r="E12" s="589"/>
      <c r="F12" s="590"/>
      <c r="G12" s="472" t="s">
        <v>11</v>
      </c>
      <c r="H12" s="316"/>
      <c r="I12" s="574" t="s">
        <v>12</v>
      </c>
      <c r="J12" s="576"/>
      <c r="K12" s="317"/>
    </row>
    <row r="14" ht="12">
      <c r="N14" s="53" t="s">
        <v>1726</v>
      </c>
    </row>
    <row r="15" ht="12">
      <c r="I15" s="332"/>
    </row>
    <row r="17" spans="9:11" ht="12">
      <c r="I17" s="578" t="s">
        <v>1912</v>
      </c>
      <c r="J17" s="578"/>
      <c r="K17" s="286"/>
    </row>
    <row r="18" spans="9:11" ht="12">
      <c r="I18" s="578" t="s">
        <v>1913</v>
      </c>
      <c r="J18" s="578"/>
      <c r="K18" s="578"/>
    </row>
    <row r="19" spans="9:11" ht="12">
      <c r="I19" s="286"/>
      <c r="J19" s="286"/>
      <c r="K19" s="286"/>
    </row>
    <row r="30" spans="2:10" ht="15">
      <c r="B30" s="1"/>
      <c r="C30" s="1"/>
      <c r="D30" s="1"/>
      <c r="E30" s="1"/>
      <c r="F30" s="286"/>
      <c r="G30" s="1"/>
      <c r="H30" s="579"/>
      <c r="I30" s="579"/>
      <c r="J30" s="579"/>
    </row>
  </sheetData>
  <sheetProtection/>
  <mergeCells count="7">
    <mergeCell ref="H30:J30"/>
    <mergeCell ref="I12:J12"/>
    <mergeCell ref="A1:K1"/>
    <mergeCell ref="A2:K2"/>
    <mergeCell ref="I17:J17"/>
    <mergeCell ref="I18:K18"/>
    <mergeCell ref="A12:F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0"/>
  <sheetViews>
    <sheetView view="pageBreakPreview" zoomScaleNormal="98" zoomScaleSheetLayoutView="100" zoomScalePageLayoutView="0" workbookViewId="0" topLeftCell="A1">
      <selection activeCell="F37" sqref="F37"/>
    </sheetView>
  </sheetViews>
  <sheetFormatPr defaultColWidth="8.796875" defaultRowHeight="14.25"/>
  <cols>
    <col min="1" max="1" width="4.59765625" style="1" customWidth="1"/>
    <col min="2" max="2" width="29.09765625" style="1" customWidth="1"/>
    <col min="3" max="3" width="11.5" style="1" customWidth="1"/>
    <col min="4" max="4" width="21.09765625" style="1" bestFit="1" customWidth="1"/>
    <col min="5" max="5" width="6.5" style="1" customWidth="1"/>
    <col min="6" max="6" width="10.3984375" style="1" customWidth="1"/>
    <col min="7" max="7" width="11.59765625" style="1" customWidth="1"/>
    <col min="8" max="8" width="14.19921875" style="1" customWidth="1"/>
    <col min="9" max="9" width="8.3984375" style="1" customWidth="1"/>
    <col min="10" max="10" width="11.8984375" style="1" customWidth="1"/>
    <col min="11" max="11" width="14.3984375" style="1" customWidth="1"/>
    <col min="12" max="16384" width="9" style="1" customWidth="1"/>
  </cols>
  <sheetData>
    <row r="1" spans="1:1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2.75" thickBot="1">
      <c r="A2" s="571" t="s">
        <v>1920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48.75" thickBot="1">
      <c r="A3" s="333" t="s">
        <v>0</v>
      </c>
      <c r="B3" s="334" t="s">
        <v>7</v>
      </c>
      <c r="C3" s="334" t="s">
        <v>6</v>
      </c>
      <c r="D3" s="334" t="s">
        <v>5</v>
      </c>
      <c r="E3" s="334" t="s">
        <v>1</v>
      </c>
      <c r="F3" s="334" t="s">
        <v>4</v>
      </c>
      <c r="G3" s="334" t="s">
        <v>753</v>
      </c>
      <c r="H3" s="334" t="s">
        <v>756</v>
      </c>
      <c r="I3" s="334" t="s">
        <v>2</v>
      </c>
      <c r="J3" s="334" t="s">
        <v>757</v>
      </c>
      <c r="K3" s="335" t="s">
        <v>755</v>
      </c>
    </row>
    <row r="4" spans="1:11" ht="12.75" thickBot="1">
      <c r="A4" s="336" t="s">
        <v>229</v>
      </c>
      <c r="B4" s="337" t="s">
        <v>230</v>
      </c>
      <c r="C4" s="337" t="s">
        <v>231</v>
      </c>
      <c r="D4" s="337" t="s">
        <v>232</v>
      </c>
      <c r="E4" s="337" t="s">
        <v>233</v>
      </c>
      <c r="F4" s="337" t="s">
        <v>234</v>
      </c>
      <c r="G4" s="337" t="s">
        <v>235</v>
      </c>
      <c r="H4" s="337" t="s">
        <v>236</v>
      </c>
      <c r="I4" s="337" t="s">
        <v>237</v>
      </c>
      <c r="J4" s="337" t="s">
        <v>238</v>
      </c>
      <c r="K4" s="339" t="s">
        <v>754</v>
      </c>
    </row>
    <row r="5" spans="1:11" ht="24">
      <c r="A5" s="165">
        <v>1</v>
      </c>
      <c r="B5" s="175" t="s">
        <v>129</v>
      </c>
      <c r="C5" s="168">
        <v>873</v>
      </c>
      <c r="D5" s="168" t="s">
        <v>127</v>
      </c>
      <c r="E5" s="168">
        <v>2</v>
      </c>
      <c r="F5" s="168" t="s">
        <v>128</v>
      </c>
      <c r="G5" s="181"/>
      <c r="H5" s="162"/>
      <c r="I5" s="169"/>
      <c r="J5" s="166"/>
      <c r="K5" s="180"/>
    </row>
    <row r="6" spans="1:11" ht="12">
      <c r="A6" s="165">
        <v>2</v>
      </c>
      <c r="B6" s="167" t="s">
        <v>1080</v>
      </c>
      <c r="C6" s="168">
        <v>8002</v>
      </c>
      <c r="D6" s="165" t="s">
        <v>1081</v>
      </c>
      <c r="E6" s="165">
        <v>1</v>
      </c>
      <c r="F6" s="168" t="s">
        <v>1060</v>
      </c>
      <c r="G6" s="162"/>
      <c r="H6" s="211"/>
      <c r="I6" s="169"/>
      <c r="J6" s="166"/>
      <c r="K6" s="180"/>
    </row>
    <row r="7" spans="1:11" ht="12">
      <c r="A7" s="198">
        <v>3</v>
      </c>
      <c r="B7" s="170" t="s">
        <v>1082</v>
      </c>
      <c r="C7" s="171">
        <v>8012</v>
      </c>
      <c r="D7" s="172" t="s">
        <v>1081</v>
      </c>
      <c r="E7" s="172">
        <v>1</v>
      </c>
      <c r="F7" s="168" t="s">
        <v>1060</v>
      </c>
      <c r="G7" s="173"/>
      <c r="H7" s="211"/>
      <c r="I7" s="174"/>
      <c r="J7" s="166"/>
      <c r="K7" s="180"/>
    </row>
    <row r="8" spans="1:11" ht="12">
      <c r="A8" s="198">
        <v>4</v>
      </c>
      <c r="B8" s="175" t="s">
        <v>132</v>
      </c>
      <c r="C8" s="172">
        <v>30006</v>
      </c>
      <c r="D8" s="176" t="s">
        <v>130</v>
      </c>
      <c r="E8" s="168">
        <v>1</v>
      </c>
      <c r="F8" s="168" t="s">
        <v>133</v>
      </c>
      <c r="G8" s="181"/>
      <c r="H8" s="211"/>
      <c r="I8" s="179"/>
      <c r="J8" s="166"/>
      <c r="K8" s="180"/>
    </row>
    <row r="9" spans="1:11" ht="12">
      <c r="A9" s="198">
        <v>5</v>
      </c>
      <c r="B9" s="177" t="s">
        <v>1077</v>
      </c>
      <c r="C9" s="165" t="s">
        <v>1078</v>
      </c>
      <c r="D9" s="165" t="s">
        <v>1079</v>
      </c>
      <c r="E9" s="165">
        <v>1</v>
      </c>
      <c r="F9" s="165" t="s">
        <v>1669</v>
      </c>
      <c r="G9" s="162"/>
      <c r="H9" s="211"/>
      <c r="I9" s="169"/>
      <c r="J9" s="166"/>
      <c r="K9" s="180"/>
    </row>
    <row r="10" spans="1:11" ht="12">
      <c r="A10" s="198">
        <v>6</v>
      </c>
      <c r="B10" s="178" t="s">
        <v>139</v>
      </c>
      <c r="C10" s="168" t="s">
        <v>140</v>
      </c>
      <c r="D10" s="168" t="s">
        <v>141</v>
      </c>
      <c r="E10" s="168">
        <v>2</v>
      </c>
      <c r="F10" s="168" t="s">
        <v>65</v>
      </c>
      <c r="G10" s="181"/>
      <c r="H10" s="211"/>
      <c r="I10" s="169"/>
      <c r="J10" s="166"/>
      <c r="K10" s="180"/>
    </row>
    <row r="11" spans="1:11" ht="12">
      <c r="A11" s="198">
        <v>7</v>
      </c>
      <c r="B11" s="175" t="s">
        <v>1067</v>
      </c>
      <c r="C11" s="172" t="s">
        <v>1068</v>
      </c>
      <c r="D11" s="176" t="s">
        <v>1069</v>
      </c>
      <c r="E11" s="165">
        <v>1</v>
      </c>
      <c r="F11" s="165" t="s">
        <v>1070</v>
      </c>
      <c r="G11" s="162"/>
      <c r="H11" s="211"/>
      <c r="I11" s="169"/>
      <c r="J11" s="166"/>
      <c r="K11" s="180"/>
    </row>
    <row r="12" spans="1:11" ht="24">
      <c r="A12" s="198">
        <v>8</v>
      </c>
      <c r="B12" s="175" t="s">
        <v>1071</v>
      </c>
      <c r="C12" s="172" t="s">
        <v>1072</v>
      </c>
      <c r="D12" s="176" t="s">
        <v>1069</v>
      </c>
      <c r="E12" s="165">
        <v>1</v>
      </c>
      <c r="F12" s="165" t="s">
        <v>97</v>
      </c>
      <c r="G12" s="162"/>
      <c r="H12" s="211"/>
      <c r="I12" s="169"/>
      <c r="J12" s="166"/>
      <c r="K12" s="180"/>
    </row>
    <row r="13" spans="1:11" ht="12">
      <c r="A13" s="198">
        <v>9</v>
      </c>
      <c r="B13" s="175" t="s">
        <v>1073</v>
      </c>
      <c r="C13" s="168" t="s">
        <v>1074</v>
      </c>
      <c r="D13" s="165" t="s">
        <v>1069</v>
      </c>
      <c r="E13" s="165">
        <v>3</v>
      </c>
      <c r="F13" s="165" t="s">
        <v>1060</v>
      </c>
      <c r="G13" s="162"/>
      <c r="H13" s="211"/>
      <c r="I13" s="169"/>
      <c r="J13" s="166"/>
      <c r="K13" s="180"/>
    </row>
    <row r="14" spans="1:11" ht="12">
      <c r="A14" s="198">
        <v>10</v>
      </c>
      <c r="B14" s="163" t="s">
        <v>1075</v>
      </c>
      <c r="C14" s="164" t="s">
        <v>1076</v>
      </c>
      <c r="D14" s="165" t="s">
        <v>1069</v>
      </c>
      <c r="E14" s="165">
        <v>2</v>
      </c>
      <c r="F14" s="165" t="s">
        <v>1060</v>
      </c>
      <c r="G14" s="162"/>
      <c r="H14" s="211"/>
      <c r="I14" s="169"/>
      <c r="J14" s="166"/>
      <c r="K14" s="180"/>
    </row>
    <row r="15" spans="1:11" ht="12">
      <c r="A15" s="198">
        <v>11</v>
      </c>
      <c r="B15" s="167" t="s">
        <v>770</v>
      </c>
      <c r="C15" s="165" t="s">
        <v>1670</v>
      </c>
      <c r="D15" s="165" t="s">
        <v>1069</v>
      </c>
      <c r="E15" s="165">
        <v>7</v>
      </c>
      <c r="F15" s="165" t="s">
        <v>1671</v>
      </c>
      <c r="G15" s="162"/>
      <c r="H15" s="211"/>
      <c r="I15" s="169"/>
      <c r="J15" s="166"/>
      <c r="K15" s="180"/>
    </row>
    <row r="16" spans="1:11" ht="12">
      <c r="A16" s="198">
        <v>12</v>
      </c>
      <c r="B16" s="163" t="s">
        <v>1058</v>
      </c>
      <c r="C16" s="164" t="s">
        <v>765</v>
      </c>
      <c r="D16" s="165" t="s">
        <v>1059</v>
      </c>
      <c r="E16" s="165">
        <v>1</v>
      </c>
      <c r="F16" s="164" t="s">
        <v>1060</v>
      </c>
      <c r="G16" s="162"/>
      <c r="H16" s="211"/>
      <c r="I16" s="169"/>
      <c r="J16" s="166"/>
      <c r="K16" s="180"/>
    </row>
    <row r="17" spans="1:11" ht="12">
      <c r="A17" s="198">
        <v>13</v>
      </c>
      <c r="B17" s="163" t="s">
        <v>1061</v>
      </c>
      <c r="C17" s="164" t="s">
        <v>1062</v>
      </c>
      <c r="D17" s="165" t="s">
        <v>1059</v>
      </c>
      <c r="E17" s="165">
        <v>1</v>
      </c>
      <c r="F17" s="164" t="s">
        <v>1060</v>
      </c>
      <c r="G17" s="162"/>
      <c r="H17" s="211"/>
      <c r="I17" s="169"/>
      <c r="J17" s="166"/>
      <c r="K17" s="180"/>
    </row>
    <row r="18" spans="1:11" ht="12">
      <c r="A18" s="198">
        <v>14</v>
      </c>
      <c r="B18" s="163" t="s">
        <v>1063</v>
      </c>
      <c r="C18" s="164" t="s">
        <v>1064</v>
      </c>
      <c r="D18" s="165" t="s">
        <v>1059</v>
      </c>
      <c r="E18" s="165">
        <v>1</v>
      </c>
      <c r="F18" s="164" t="s">
        <v>1060</v>
      </c>
      <c r="G18" s="162"/>
      <c r="H18" s="211"/>
      <c r="I18" s="169"/>
      <c r="J18" s="166"/>
      <c r="K18" s="180"/>
    </row>
    <row r="19" spans="1:11" ht="12">
      <c r="A19" s="198">
        <v>15</v>
      </c>
      <c r="B19" s="163" t="s">
        <v>1065</v>
      </c>
      <c r="C19" s="164" t="s">
        <v>134</v>
      </c>
      <c r="D19" s="165" t="s">
        <v>1059</v>
      </c>
      <c r="E19" s="165">
        <v>1</v>
      </c>
      <c r="F19" s="164" t="s">
        <v>1060</v>
      </c>
      <c r="G19" s="162"/>
      <c r="H19" s="211"/>
      <c r="I19" s="169"/>
      <c r="J19" s="166"/>
      <c r="K19" s="180"/>
    </row>
    <row r="20" spans="1:11" ht="12">
      <c r="A20" s="198">
        <v>16</v>
      </c>
      <c r="B20" s="178" t="s">
        <v>1066</v>
      </c>
      <c r="C20" s="172" t="s">
        <v>565</v>
      </c>
      <c r="D20" s="176" t="s">
        <v>1059</v>
      </c>
      <c r="E20" s="165">
        <v>1</v>
      </c>
      <c r="F20" s="165" t="s">
        <v>1060</v>
      </c>
      <c r="G20" s="162"/>
      <c r="H20" s="211"/>
      <c r="I20" s="169"/>
      <c r="J20" s="166"/>
      <c r="K20" s="180"/>
    </row>
    <row r="21" spans="1:11" ht="12">
      <c r="A21" s="198">
        <v>17</v>
      </c>
      <c r="B21" s="175" t="s">
        <v>137</v>
      </c>
      <c r="C21" s="168" t="s">
        <v>138</v>
      </c>
      <c r="D21" s="168" t="s">
        <v>135</v>
      </c>
      <c r="E21" s="168">
        <v>2</v>
      </c>
      <c r="F21" s="168" t="s">
        <v>136</v>
      </c>
      <c r="G21" s="181"/>
      <c r="H21" s="211"/>
      <c r="I21" s="169"/>
      <c r="J21" s="166"/>
      <c r="K21" s="180"/>
    </row>
    <row r="22" spans="1:11" ht="12">
      <c r="A22" s="591" t="s">
        <v>1672</v>
      </c>
      <c r="B22" s="591"/>
      <c r="C22" s="591"/>
      <c r="D22" s="591"/>
      <c r="E22" s="591"/>
      <c r="F22" s="591"/>
      <c r="G22" s="340" t="s">
        <v>11</v>
      </c>
      <c r="H22" s="180"/>
      <c r="I22" s="592" t="s">
        <v>1673</v>
      </c>
      <c r="J22" s="592"/>
      <c r="K22" s="180"/>
    </row>
    <row r="25" ht="20.25" customHeight="1"/>
    <row r="27" spans="8:10" ht="12">
      <c r="H27" s="578" t="s">
        <v>1912</v>
      </c>
      <c r="I27" s="578"/>
      <c r="J27" s="286"/>
    </row>
    <row r="28" spans="8:10" ht="12">
      <c r="H28" s="578" t="s">
        <v>1913</v>
      </c>
      <c r="I28" s="578"/>
      <c r="J28" s="578"/>
    </row>
    <row r="30" spans="7:8" ht="12">
      <c r="G30" s="314"/>
      <c r="H30" s="314"/>
    </row>
  </sheetData>
  <sheetProtection/>
  <mergeCells count="6">
    <mergeCell ref="A22:F22"/>
    <mergeCell ref="I22:J22"/>
    <mergeCell ref="A1:K1"/>
    <mergeCell ref="A2:K2"/>
    <mergeCell ref="H27:I27"/>
    <mergeCell ref="H28:J28"/>
  </mergeCells>
  <hyperlinks>
    <hyperlink ref="B9" r:id="rId1" display="https://www.peprotech.com/en-GB/Pages/Product/Recombinant_Human_VEGF%28lt%29sub%28gt%29165%28lt%29-%28s%29-sub%28gt%29/100-20"/>
  </hyperlink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4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"/>
  <sheetViews>
    <sheetView view="pageBreakPreview" zoomScale="89" zoomScaleSheetLayoutView="89" zoomScalePageLayoutView="0" workbookViewId="0" topLeftCell="A1">
      <selection activeCell="H31" sqref="H31"/>
    </sheetView>
  </sheetViews>
  <sheetFormatPr defaultColWidth="8.796875" defaultRowHeight="14.25"/>
  <cols>
    <col min="1" max="1" width="4.59765625" style="1" customWidth="1"/>
    <col min="2" max="2" width="27.69921875" style="1" customWidth="1"/>
    <col min="3" max="3" width="18.19921875" style="1" customWidth="1"/>
    <col min="4" max="4" width="14.8984375" style="1" customWidth="1"/>
    <col min="5" max="5" width="8.5" style="1" customWidth="1"/>
    <col min="6" max="6" width="10.3984375" style="1" customWidth="1"/>
    <col min="7" max="7" width="11.59765625" style="1" customWidth="1"/>
    <col min="8" max="8" width="14.19921875" style="1" customWidth="1"/>
    <col min="9" max="9" width="7.3984375" style="1" customWidth="1"/>
    <col min="10" max="10" width="11.8984375" style="1" customWidth="1"/>
    <col min="11" max="11" width="14.3984375" style="1" customWidth="1"/>
    <col min="12" max="16384" width="9" style="1" customWidth="1"/>
  </cols>
  <sheetData>
    <row r="1" spans="1:1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2.75" thickBot="1">
      <c r="A2" s="571" t="s">
        <v>1921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51.75" customHeight="1" thickBot="1">
      <c r="A3" s="333" t="s">
        <v>0</v>
      </c>
      <c r="B3" s="334" t="s">
        <v>7</v>
      </c>
      <c r="C3" s="334" t="s">
        <v>6</v>
      </c>
      <c r="D3" s="334" t="s">
        <v>5</v>
      </c>
      <c r="E3" s="334" t="s">
        <v>1</v>
      </c>
      <c r="F3" s="334" t="s">
        <v>4</v>
      </c>
      <c r="G3" s="334" t="s">
        <v>753</v>
      </c>
      <c r="H3" s="334" t="s">
        <v>756</v>
      </c>
      <c r="I3" s="334" t="s">
        <v>2</v>
      </c>
      <c r="J3" s="334" t="s">
        <v>757</v>
      </c>
      <c r="K3" s="335" t="s">
        <v>755</v>
      </c>
    </row>
    <row r="4" spans="1:11" ht="12.75" thickBot="1">
      <c r="A4" s="341" t="s">
        <v>229</v>
      </c>
      <c r="B4" s="337" t="s">
        <v>230</v>
      </c>
      <c r="C4" s="337" t="s">
        <v>231</v>
      </c>
      <c r="D4" s="337" t="s">
        <v>232</v>
      </c>
      <c r="E4" s="337" t="s">
        <v>233</v>
      </c>
      <c r="F4" s="337" t="s">
        <v>234</v>
      </c>
      <c r="G4" s="337" t="s">
        <v>235</v>
      </c>
      <c r="H4" s="337" t="s">
        <v>236</v>
      </c>
      <c r="I4" s="337" t="s">
        <v>237</v>
      </c>
      <c r="J4" s="337" t="s">
        <v>238</v>
      </c>
      <c r="K4" s="339" t="s">
        <v>754</v>
      </c>
    </row>
    <row r="5" spans="1:11" ht="24.75" customHeight="1">
      <c r="A5" s="2">
        <v>1</v>
      </c>
      <c r="B5" s="13" t="s">
        <v>761</v>
      </c>
      <c r="C5" s="2" t="s">
        <v>80</v>
      </c>
      <c r="D5" s="2" t="s">
        <v>79</v>
      </c>
      <c r="E5" s="111">
        <v>120</v>
      </c>
      <c r="F5" s="111" t="s">
        <v>81</v>
      </c>
      <c r="G5" s="342"/>
      <c r="H5" s="297"/>
      <c r="I5" s="343"/>
      <c r="J5" s="297"/>
      <c r="K5" s="118"/>
    </row>
    <row r="6" spans="1:11" ht="24.75" customHeight="1">
      <c r="A6" s="2">
        <v>2</v>
      </c>
      <c r="B6" s="13" t="s">
        <v>82</v>
      </c>
      <c r="C6" s="2" t="s">
        <v>83</v>
      </c>
      <c r="D6" s="2" t="s">
        <v>79</v>
      </c>
      <c r="E6" s="111">
        <v>2</v>
      </c>
      <c r="F6" s="111" t="s">
        <v>84</v>
      </c>
      <c r="G6" s="342"/>
      <c r="H6" s="297"/>
      <c r="I6" s="343"/>
      <c r="J6" s="297"/>
      <c r="K6" s="118"/>
    </row>
    <row r="7" spans="1:11" ht="24.75" customHeight="1">
      <c r="A7" s="110">
        <v>3</v>
      </c>
      <c r="B7" s="13" t="s">
        <v>85</v>
      </c>
      <c r="C7" s="2" t="s">
        <v>86</v>
      </c>
      <c r="D7" s="2" t="s">
        <v>79</v>
      </c>
      <c r="E7" s="111">
        <v>2</v>
      </c>
      <c r="F7" s="111" t="s">
        <v>84</v>
      </c>
      <c r="G7" s="342"/>
      <c r="H7" s="297"/>
      <c r="I7" s="343"/>
      <c r="J7" s="297"/>
      <c r="K7" s="118"/>
    </row>
    <row r="8" spans="1:11" ht="24.75" customHeight="1">
      <c r="A8" s="110">
        <v>4</v>
      </c>
      <c r="B8" s="13" t="s">
        <v>87</v>
      </c>
      <c r="C8" s="2" t="s">
        <v>88</v>
      </c>
      <c r="D8" s="2" t="s">
        <v>79</v>
      </c>
      <c r="E8" s="111">
        <v>13</v>
      </c>
      <c r="F8" s="111" t="s">
        <v>89</v>
      </c>
      <c r="G8" s="342"/>
      <c r="H8" s="297"/>
      <c r="I8" s="343"/>
      <c r="J8" s="297"/>
      <c r="K8" s="118"/>
    </row>
    <row r="9" spans="1:11" ht="24.75" customHeight="1">
      <c r="A9" s="110">
        <v>5</v>
      </c>
      <c r="B9" s="13" t="s">
        <v>90</v>
      </c>
      <c r="C9" s="2" t="s">
        <v>91</v>
      </c>
      <c r="D9" s="2" t="s">
        <v>79</v>
      </c>
      <c r="E9" s="111">
        <v>8</v>
      </c>
      <c r="F9" s="111" t="s">
        <v>89</v>
      </c>
      <c r="G9" s="342"/>
      <c r="H9" s="297"/>
      <c r="I9" s="343"/>
      <c r="J9" s="297"/>
      <c r="K9" s="118"/>
    </row>
    <row r="10" spans="1:11" ht="24.75" customHeight="1">
      <c r="A10" s="110">
        <v>6</v>
      </c>
      <c r="B10" s="13" t="s">
        <v>92</v>
      </c>
      <c r="C10" s="2" t="s">
        <v>93</v>
      </c>
      <c r="D10" s="2" t="s">
        <v>79</v>
      </c>
      <c r="E10" s="111">
        <v>15</v>
      </c>
      <c r="F10" s="111" t="s">
        <v>38</v>
      </c>
      <c r="G10" s="342"/>
      <c r="H10" s="297"/>
      <c r="I10" s="343"/>
      <c r="J10" s="297"/>
      <c r="K10" s="118"/>
    </row>
    <row r="11" spans="1:11" ht="24.75" customHeight="1">
      <c r="A11" s="110">
        <v>7</v>
      </c>
      <c r="B11" s="217" t="s">
        <v>1719</v>
      </c>
      <c r="C11" s="30" t="s">
        <v>642</v>
      </c>
      <c r="D11" s="30" t="s">
        <v>632</v>
      </c>
      <c r="E11" s="30">
        <v>30</v>
      </c>
      <c r="F11" s="30" t="s">
        <v>641</v>
      </c>
      <c r="G11" s="344"/>
      <c r="H11" s="297"/>
      <c r="I11" s="343"/>
      <c r="J11" s="297"/>
      <c r="K11" s="118"/>
    </row>
    <row r="12" spans="1:11" ht="24.75" customHeight="1">
      <c r="A12" s="110">
        <v>8</v>
      </c>
      <c r="B12" s="31" t="s">
        <v>644</v>
      </c>
      <c r="C12" s="30" t="s">
        <v>645</v>
      </c>
      <c r="D12" s="30" t="s">
        <v>632</v>
      </c>
      <c r="E12" s="30">
        <v>12</v>
      </c>
      <c r="F12" s="30" t="s">
        <v>643</v>
      </c>
      <c r="G12" s="344"/>
      <c r="H12" s="297"/>
      <c r="I12" s="343"/>
      <c r="J12" s="297"/>
      <c r="K12" s="118"/>
    </row>
    <row r="13" spans="1:11" ht="24.75" customHeight="1">
      <c r="A13" s="110">
        <v>9</v>
      </c>
      <c r="B13" s="13" t="s">
        <v>94</v>
      </c>
      <c r="C13" s="2" t="s">
        <v>95</v>
      </c>
      <c r="D13" s="2" t="s">
        <v>79</v>
      </c>
      <c r="E13" s="111">
        <v>20</v>
      </c>
      <c r="F13" s="111" t="s">
        <v>89</v>
      </c>
      <c r="G13" s="344"/>
      <c r="H13" s="297"/>
      <c r="I13" s="343"/>
      <c r="J13" s="297"/>
      <c r="K13" s="118"/>
    </row>
    <row r="14" spans="1:11" ht="24.75" customHeight="1" thickBot="1">
      <c r="A14" s="110">
        <v>10</v>
      </c>
      <c r="B14" s="31" t="s">
        <v>889</v>
      </c>
      <c r="C14" s="30" t="s">
        <v>890</v>
      </c>
      <c r="D14" s="2" t="s">
        <v>79</v>
      </c>
      <c r="E14" s="111">
        <v>12</v>
      </c>
      <c r="F14" s="111" t="s">
        <v>89</v>
      </c>
      <c r="G14" s="345"/>
      <c r="H14" s="297"/>
      <c r="I14" s="343"/>
      <c r="J14" s="297"/>
      <c r="K14" s="118"/>
    </row>
    <row r="15" spans="1:11" ht="28.5" customHeight="1" thickBot="1">
      <c r="A15" s="574" t="s">
        <v>10</v>
      </c>
      <c r="B15" s="575"/>
      <c r="C15" s="575"/>
      <c r="D15" s="575"/>
      <c r="E15" s="575"/>
      <c r="F15" s="575"/>
      <c r="G15" s="313" t="s">
        <v>11</v>
      </c>
      <c r="H15" s="316"/>
      <c r="I15" s="574" t="s">
        <v>12</v>
      </c>
      <c r="J15" s="576"/>
      <c r="K15" s="317"/>
    </row>
    <row r="18" spans="8:10" ht="12">
      <c r="H18" s="286"/>
      <c r="I18" s="286"/>
      <c r="J18" s="286"/>
    </row>
    <row r="19" spans="8:10" ht="12">
      <c r="H19" s="578" t="s">
        <v>1912</v>
      </c>
      <c r="I19" s="578"/>
      <c r="J19" s="286"/>
    </row>
    <row r="20" spans="8:10" ht="12">
      <c r="H20" s="578" t="s">
        <v>1913</v>
      </c>
      <c r="I20" s="578"/>
      <c r="J20" s="578"/>
    </row>
  </sheetData>
  <sheetProtection/>
  <mergeCells count="6">
    <mergeCell ref="A15:F15"/>
    <mergeCell ref="I15:J15"/>
    <mergeCell ref="A1:K1"/>
    <mergeCell ref="A2:K2"/>
    <mergeCell ref="H19:I19"/>
    <mergeCell ref="H20:J2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0"/>
  <sheetViews>
    <sheetView view="pageBreakPreview" zoomScaleNormal="96" zoomScaleSheetLayoutView="100" workbookViewId="0" topLeftCell="A77">
      <selection activeCell="N167" sqref="N167"/>
    </sheetView>
  </sheetViews>
  <sheetFormatPr defaultColWidth="8.796875" defaultRowHeight="14.25"/>
  <cols>
    <col min="1" max="1" width="5.09765625" style="186" bestFit="1" customWidth="1"/>
    <col min="2" max="2" width="33.5" style="193" customWidth="1"/>
    <col min="3" max="3" width="9" style="189" customWidth="1"/>
    <col min="4" max="4" width="18" style="186" customWidth="1"/>
    <col min="5" max="5" width="8.5" style="189" customWidth="1"/>
    <col min="6" max="6" width="12.8984375" style="189" bestFit="1" customWidth="1"/>
    <col min="7" max="7" width="9.5" style="195" bestFit="1" customWidth="1"/>
    <col min="8" max="8" width="11.8984375" style="186" customWidth="1"/>
    <col min="9" max="9" width="7.3984375" style="186" customWidth="1"/>
    <col min="10" max="10" width="9.19921875" style="186" customWidth="1"/>
    <col min="11" max="11" width="14.19921875" style="186" customWidth="1"/>
    <col min="12" max="16384" width="9" style="186" customWidth="1"/>
  </cols>
  <sheetData>
    <row r="1" spans="1:1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2.75" thickBot="1">
      <c r="A2" s="571" t="s">
        <v>1922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60.75" thickBot="1">
      <c r="A3" s="333" t="s">
        <v>0</v>
      </c>
      <c r="B3" s="334" t="s">
        <v>7</v>
      </c>
      <c r="C3" s="334" t="s">
        <v>6</v>
      </c>
      <c r="D3" s="334" t="s">
        <v>5</v>
      </c>
      <c r="E3" s="334" t="s">
        <v>1</v>
      </c>
      <c r="F3" s="334" t="s">
        <v>4</v>
      </c>
      <c r="G3" s="334" t="s">
        <v>753</v>
      </c>
      <c r="H3" s="334" t="s">
        <v>756</v>
      </c>
      <c r="I3" s="334" t="s">
        <v>2</v>
      </c>
      <c r="J3" s="334" t="s">
        <v>757</v>
      </c>
      <c r="K3" s="335" t="s">
        <v>755</v>
      </c>
    </row>
    <row r="4" spans="1:11" ht="12">
      <c r="A4" s="341" t="s">
        <v>229</v>
      </c>
      <c r="B4" s="338" t="s">
        <v>230</v>
      </c>
      <c r="C4" s="338" t="s">
        <v>231</v>
      </c>
      <c r="D4" s="338" t="s">
        <v>232</v>
      </c>
      <c r="E4" s="338" t="s">
        <v>233</v>
      </c>
      <c r="F4" s="338" t="s">
        <v>234</v>
      </c>
      <c r="G4" s="338" t="s">
        <v>235</v>
      </c>
      <c r="H4" s="338" t="s">
        <v>236</v>
      </c>
      <c r="I4" s="338" t="s">
        <v>237</v>
      </c>
      <c r="J4" s="338" t="s">
        <v>238</v>
      </c>
      <c r="K4" s="346" t="s">
        <v>754</v>
      </c>
    </row>
    <row r="5" spans="1:11" ht="12.75">
      <c r="A5" s="358">
        <v>1</v>
      </c>
      <c r="B5" s="188" t="s">
        <v>575</v>
      </c>
      <c r="C5" s="89">
        <v>34080</v>
      </c>
      <c r="D5" s="182" t="s">
        <v>1637</v>
      </c>
      <c r="E5" s="89">
        <v>2</v>
      </c>
      <c r="F5" s="89" t="s">
        <v>37</v>
      </c>
      <c r="G5" s="194"/>
      <c r="H5" s="92"/>
      <c r="I5" s="90"/>
      <c r="J5" s="92"/>
      <c r="K5" s="359"/>
    </row>
    <row r="6" spans="1:11" s="190" customFormat="1" ht="12.75">
      <c r="A6" s="358">
        <v>2</v>
      </c>
      <c r="B6" s="187" t="s">
        <v>257</v>
      </c>
      <c r="C6" s="185">
        <v>402824</v>
      </c>
      <c r="D6" s="182" t="s">
        <v>1637</v>
      </c>
      <c r="E6" s="185">
        <v>2</v>
      </c>
      <c r="F6" s="185" t="s">
        <v>258</v>
      </c>
      <c r="G6" s="196"/>
      <c r="H6" s="92"/>
      <c r="I6" s="91"/>
      <c r="J6" s="92"/>
      <c r="K6" s="359"/>
    </row>
    <row r="7" spans="1:11" s="190" customFormat="1" ht="12.75">
      <c r="A7" s="358">
        <v>3</v>
      </c>
      <c r="B7" s="191" t="s">
        <v>629</v>
      </c>
      <c r="C7" s="184">
        <v>750023</v>
      </c>
      <c r="D7" s="182" t="s">
        <v>1637</v>
      </c>
      <c r="E7" s="184">
        <v>1</v>
      </c>
      <c r="F7" s="184" t="s">
        <v>630</v>
      </c>
      <c r="G7" s="196"/>
      <c r="H7" s="92"/>
      <c r="I7" s="91"/>
      <c r="J7" s="92"/>
      <c r="K7" s="359"/>
    </row>
    <row r="8" spans="1:11" ht="12.75">
      <c r="A8" s="358">
        <v>4</v>
      </c>
      <c r="B8" s="192" t="s">
        <v>283</v>
      </c>
      <c r="C8" s="183">
        <v>4306311</v>
      </c>
      <c r="D8" s="182" t="s">
        <v>1637</v>
      </c>
      <c r="E8" s="184">
        <v>1</v>
      </c>
      <c r="F8" s="184" t="s">
        <v>284</v>
      </c>
      <c r="G8" s="196"/>
      <c r="H8" s="92"/>
      <c r="I8" s="91"/>
      <c r="J8" s="92"/>
      <c r="K8" s="359"/>
    </row>
    <row r="9" spans="1:11" ht="12.75">
      <c r="A9" s="358">
        <v>5</v>
      </c>
      <c r="B9" s="192" t="s">
        <v>270</v>
      </c>
      <c r="C9" s="184">
        <v>4311320</v>
      </c>
      <c r="D9" s="182" t="s">
        <v>1637</v>
      </c>
      <c r="E9" s="184">
        <v>8</v>
      </c>
      <c r="F9" s="184" t="s">
        <v>258</v>
      </c>
      <c r="G9" s="196"/>
      <c r="H9" s="92"/>
      <c r="I9" s="91"/>
      <c r="J9" s="92"/>
      <c r="K9" s="359"/>
    </row>
    <row r="10" spans="1:11" ht="12.75">
      <c r="A10" s="358">
        <v>6</v>
      </c>
      <c r="B10" s="192" t="s">
        <v>652</v>
      </c>
      <c r="C10" s="184">
        <v>4322682</v>
      </c>
      <c r="D10" s="182" t="s">
        <v>1637</v>
      </c>
      <c r="E10" s="184">
        <v>5</v>
      </c>
      <c r="F10" s="184">
        <v>1</v>
      </c>
      <c r="G10" s="196"/>
      <c r="H10" s="92"/>
      <c r="I10" s="91"/>
      <c r="J10" s="92"/>
      <c r="K10" s="359"/>
    </row>
    <row r="11" spans="1:11" ht="12.75">
      <c r="A11" s="385">
        <v>7</v>
      </c>
      <c r="B11" s="477" t="s">
        <v>261</v>
      </c>
      <c r="C11" s="478">
        <v>4331349</v>
      </c>
      <c r="D11" s="479" t="s">
        <v>1637</v>
      </c>
      <c r="E11" s="478">
        <v>40</v>
      </c>
      <c r="F11" s="478" t="s">
        <v>262</v>
      </c>
      <c r="G11" s="480"/>
      <c r="H11" s="297"/>
      <c r="I11" s="309"/>
      <c r="J11" s="297"/>
      <c r="K11" s="118"/>
    </row>
    <row r="12" spans="1:11" ht="12.75">
      <c r="A12" s="385">
        <v>8</v>
      </c>
      <c r="B12" s="477" t="s">
        <v>265</v>
      </c>
      <c r="C12" s="478">
        <v>4332072</v>
      </c>
      <c r="D12" s="479" t="s">
        <v>1637</v>
      </c>
      <c r="E12" s="478">
        <v>20</v>
      </c>
      <c r="F12" s="478" t="s">
        <v>253</v>
      </c>
      <c r="G12" s="480"/>
      <c r="H12" s="297"/>
      <c r="I12" s="309"/>
      <c r="J12" s="297"/>
      <c r="K12" s="118"/>
    </row>
    <row r="13" spans="1:11" ht="12.75">
      <c r="A13" s="385">
        <v>9</v>
      </c>
      <c r="B13" s="477" t="s">
        <v>263</v>
      </c>
      <c r="C13" s="478">
        <v>4332073</v>
      </c>
      <c r="D13" s="479" t="s">
        <v>1637</v>
      </c>
      <c r="E13" s="478">
        <v>20</v>
      </c>
      <c r="F13" s="478" t="s">
        <v>264</v>
      </c>
      <c r="G13" s="480"/>
      <c r="H13" s="297"/>
      <c r="I13" s="309"/>
      <c r="J13" s="297"/>
      <c r="K13" s="118"/>
    </row>
    <row r="14" spans="1:11" ht="12.75">
      <c r="A14" s="385">
        <v>10</v>
      </c>
      <c r="B14" s="477" t="s">
        <v>280</v>
      </c>
      <c r="C14" s="478">
        <v>4336697</v>
      </c>
      <c r="D14" s="479" t="s">
        <v>1637</v>
      </c>
      <c r="E14" s="478">
        <v>5</v>
      </c>
      <c r="F14" s="478" t="s">
        <v>22</v>
      </c>
      <c r="G14" s="480"/>
      <c r="H14" s="297"/>
      <c r="I14" s="309"/>
      <c r="J14" s="297"/>
      <c r="K14" s="118"/>
    </row>
    <row r="15" spans="1:11" ht="12.75">
      <c r="A15" s="385">
        <v>11</v>
      </c>
      <c r="B15" s="477" t="s">
        <v>278</v>
      </c>
      <c r="C15" s="478">
        <v>4337454</v>
      </c>
      <c r="D15" s="479" t="s">
        <v>1637</v>
      </c>
      <c r="E15" s="478">
        <v>1</v>
      </c>
      <c r="F15" s="478" t="s">
        <v>279</v>
      </c>
      <c r="G15" s="480"/>
      <c r="H15" s="297"/>
      <c r="I15" s="309"/>
      <c r="J15" s="297"/>
      <c r="K15" s="118"/>
    </row>
    <row r="16" spans="1:11" ht="12.75">
      <c r="A16" s="385">
        <v>12</v>
      </c>
      <c r="B16" s="477" t="s">
        <v>250</v>
      </c>
      <c r="C16" s="478">
        <v>4337455</v>
      </c>
      <c r="D16" s="479" t="s">
        <v>1637</v>
      </c>
      <c r="E16" s="478">
        <v>4</v>
      </c>
      <c r="F16" s="478" t="s">
        <v>251</v>
      </c>
      <c r="G16" s="480"/>
      <c r="H16" s="297"/>
      <c r="I16" s="309"/>
      <c r="J16" s="297"/>
      <c r="K16" s="118"/>
    </row>
    <row r="17" spans="1:11" ht="12.75">
      <c r="A17" s="385">
        <v>13</v>
      </c>
      <c r="B17" s="477" t="s">
        <v>252</v>
      </c>
      <c r="C17" s="478">
        <v>4337456</v>
      </c>
      <c r="D17" s="479" t="s">
        <v>1637</v>
      </c>
      <c r="E17" s="478">
        <v>3</v>
      </c>
      <c r="F17" s="478" t="s">
        <v>253</v>
      </c>
      <c r="G17" s="480"/>
      <c r="H17" s="297"/>
      <c r="I17" s="309"/>
      <c r="J17" s="297"/>
      <c r="K17" s="118"/>
    </row>
    <row r="18" spans="1:11" ht="12.75">
      <c r="A18" s="385">
        <v>14</v>
      </c>
      <c r="B18" s="477" t="s">
        <v>244</v>
      </c>
      <c r="C18" s="478">
        <v>4352759</v>
      </c>
      <c r="D18" s="479" t="s">
        <v>1637</v>
      </c>
      <c r="E18" s="478">
        <v>6</v>
      </c>
      <c r="F18" s="478" t="s">
        <v>245</v>
      </c>
      <c r="G18" s="480"/>
      <c r="H18" s="297"/>
      <c r="I18" s="309"/>
      <c r="J18" s="297"/>
      <c r="K18" s="118"/>
    </row>
    <row r="19" spans="1:11" ht="12.75">
      <c r="A19" s="385">
        <v>15</v>
      </c>
      <c r="B19" s="477" t="s">
        <v>242</v>
      </c>
      <c r="C19" s="478">
        <v>4363752</v>
      </c>
      <c r="D19" s="479" t="s">
        <v>1637</v>
      </c>
      <c r="E19" s="478">
        <v>6</v>
      </c>
      <c r="F19" s="478" t="s">
        <v>243</v>
      </c>
      <c r="G19" s="480"/>
      <c r="H19" s="297"/>
      <c r="I19" s="309"/>
      <c r="J19" s="297"/>
      <c r="K19" s="118"/>
    </row>
    <row r="20" spans="1:11" ht="12.75">
      <c r="A20" s="385">
        <v>16</v>
      </c>
      <c r="B20" s="481" t="s">
        <v>581</v>
      </c>
      <c r="C20" s="482">
        <v>4366596</v>
      </c>
      <c r="D20" s="479" t="s">
        <v>1637</v>
      </c>
      <c r="E20" s="482">
        <v>3</v>
      </c>
      <c r="F20" s="482" t="s">
        <v>247</v>
      </c>
      <c r="G20" s="480"/>
      <c r="H20" s="297"/>
      <c r="I20" s="309"/>
      <c r="J20" s="297"/>
      <c r="K20" s="118"/>
    </row>
    <row r="21" spans="1:11" ht="12.75">
      <c r="A21" s="385">
        <v>17</v>
      </c>
      <c r="B21" s="481" t="s">
        <v>266</v>
      </c>
      <c r="C21" s="482">
        <v>4367659</v>
      </c>
      <c r="D21" s="479" t="s">
        <v>1637</v>
      </c>
      <c r="E21" s="482">
        <v>1</v>
      </c>
      <c r="F21" s="482" t="s">
        <v>45</v>
      </c>
      <c r="G21" s="480"/>
      <c r="H21" s="297"/>
      <c r="I21" s="309"/>
      <c r="J21" s="297"/>
      <c r="K21" s="118"/>
    </row>
    <row r="22" spans="1:11" ht="12.75">
      <c r="A22" s="385">
        <v>18</v>
      </c>
      <c r="B22" s="481" t="s">
        <v>267</v>
      </c>
      <c r="C22" s="482">
        <v>4371355</v>
      </c>
      <c r="D22" s="479" t="s">
        <v>1637</v>
      </c>
      <c r="E22" s="482">
        <v>5</v>
      </c>
      <c r="F22" s="482" t="s">
        <v>268</v>
      </c>
      <c r="G22" s="480"/>
      <c r="H22" s="297"/>
      <c r="I22" s="309"/>
      <c r="J22" s="297"/>
      <c r="K22" s="118"/>
    </row>
    <row r="23" spans="1:11" ht="12.75">
      <c r="A23" s="385">
        <v>19</v>
      </c>
      <c r="B23" s="481" t="s">
        <v>269</v>
      </c>
      <c r="C23" s="482">
        <v>4371357</v>
      </c>
      <c r="D23" s="479" t="s">
        <v>1637</v>
      </c>
      <c r="E23" s="482">
        <v>1</v>
      </c>
      <c r="F23" s="482" t="s">
        <v>256</v>
      </c>
      <c r="G23" s="480"/>
      <c r="H23" s="297"/>
      <c r="I23" s="309"/>
      <c r="J23" s="297"/>
      <c r="K23" s="118"/>
    </row>
    <row r="24" spans="1:11" ht="24">
      <c r="A24" s="385">
        <v>20</v>
      </c>
      <c r="B24" s="481" t="s">
        <v>580</v>
      </c>
      <c r="C24" s="482">
        <v>4374966</v>
      </c>
      <c r="D24" s="483" t="s">
        <v>1637</v>
      </c>
      <c r="E24" s="482">
        <v>1</v>
      </c>
      <c r="F24" s="482" t="s">
        <v>247</v>
      </c>
      <c r="G24" s="480"/>
      <c r="H24" s="297"/>
      <c r="I24" s="309"/>
      <c r="J24" s="297"/>
      <c r="K24" s="118"/>
    </row>
    <row r="25" spans="1:11" ht="12.75">
      <c r="A25" s="385">
        <v>21</v>
      </c>
      <c r="B25" s="481" t="s">
        <v>255</v>
      </c>
      <c r="C25" s="482">
        <v>4376484</v>
      </c>
      <c r="D25" s="479" t="s">
        <v>1637</v>
      </c>
      <c r="E25" s="482">
        <v>1</v>
      </c>
      <c r="F25" s="482" t="s">
        <v>256</v>
      </c>
      <c r="G25" s="480"/>
      <c r="H25" s="297"/>
      <c r="I25" s="309"/>
      <c r="J25" s="297"/>
      <c r="K25" s="118"/>
    </row>
    <row r="26" spans="1:11" ht="12.75">
      <c r="A26" s="385">
        <v>22</v>
      </c>
      <c r="B26" s="484" t="s">
        <v>286</v>
      </c>
      <c r="C26" s="485">
        <v>4387936</v>
      </c>
      <c r="D26" s="479" t="s">
        <v>1637</v>
      </c>
      <c r="E26" s="482">
        <v>7</v>
      </c>
      <c r="F26" s="482">
        <v>1</v>
      </c>
      <c r="G26" s="480"/>
      <c r="H26" s="297"/>
      <c r="I26" s="309"/>
      <c r="J26" s="297"/>
      <c r="K26" s="118"/>
    </row>
    <row r="27" spans="1:11" ht="12.75">
      <c r="A27" s="385">
        <v>23</v>
      </c>
      <c r="B27" s="481" t="s">
        <v>273</v>
      </c>
      <c r="C27" s="482">
        <v>4392342</v>
      </c>
      <c r="D27" s="479" t="s">
        <v>1637</v>
      </c>
      <c r="E27" s="482">
        <v>1</v>
      </c>
      <c r="F27" s="482">
        <v>1</v>
      </c>
      <c r="G27" s="480"/>
      <c r="H27" s="297"/>
      <c r="I27" s="309"/>
      <c r="J27" s="297"/>
      <c r="K27" s="118"/>
    </row>
    <row r="28" spans="1:11" ht="12.75">
      <c r="A28" s="385">
        <v>24</v>
      </c>
      <c r="B28" s="481" t="s">
        <v>271</v>
      </c>
      <c r="C28" s="482">
        <v>4393708</v>
      </c>
      <c r="D28" s="479" t="s">
        <v>1637</v>
      </c>
      <c r="E28" s="482">
        <v>12</v>
      </c>
      <c r="F28" s="482" t="s">
        <v>272</v>
      </c>
      <c r="G28" s="480"/>
      <c r="H28" s="297"/>
      <c r="I28" s="309"/>
      <c r="J28" s="297"/>
      <c r="K28" s="118"/>
    </row>
    <row r="29" spans="1:11" ht="12.75">
      <c r="A29" s="385">
        <v>25</v>
      </c>
      <c r="B29" s="481" t="s">
        <v>260</v>
      </c>
      <c r="C29" s="482">
        <v>4393718</v>
      </c>
      <c r="D29" s="479" t="s">
        <v>1637</v>
      </c>
      <c r="E29" s="482">
        <v>5</v>
      </c>
      <c r="F29" s="482">
        <v>4</v>
      </c>
      <c r="G29" s="480"/>
      <c r="H29" s="297"/>
      <c r="I29" s="309"/>
      <c r="J29" s="297"/>
      <c r="K29" s="118"/>
    </row>
    <row r="30" spans="1:11" ht="12.75">
      <c r="A30" s="385">
        <v>26</v>
      </c>
      <c r="B30" s="481" t="s">
        <v>248</v>
      </c>
      <c r="C30" s="482">
        <v>4393927</v>
      </c>
      <c r="D30" s="479" t="s">
        <v>1637</v>
      </c>
      <c r="E30" s="482">
        <v>47</v>
      </c>
      <c r="F30" s="482" t="s">
        <v>249</v>
      </c>
      <c r="G30" s="480"/>
      <c r="H30" s="297"/>
      <c r="I30" s="309"/>
      <c r="J30" s="297"/>
      <c r="K30" s="118"/>
    </row>
    <row r="31" spans="1:11" ht="14.25" customHeight="1">
      <c r="A31" s="385">
        <v>27</v>
      </c>
      <c r="B31" s="481" t="s">
        <v>274</v>
      </c>
      <c r="C31" s="482">
        <v>4401892</v>
      </c>
      <c r="D31" s="479" t="s">
        <v>1637</v>
      </c>
      <c r="E31" s="482">
        <v>1</v>
      </c>
      <c r="F31" s="482" t="s">
        <v>275</v>
      </c>
      <c r="G31" s="480"/>
      <c r="H31" s="297"/>
      <c r="I31" s="309"/>
      <c r="J31" s="297"/>
      <c r="K31" s="118"/>
    </row>
    <row r="32" spans="1:11" ht="14.25" customHeight="1">
      <c r="A32" s="385">
        <v>28</v>
      </c>
      <c r="B32" s="481" t="s">
        <v>259</v>
      </c>
      <c r="C32" s="482">
        <v>4408256</v>
      </c>
      <c r="D32" s="479" t="s">
        <v>1637</v>
      </c>
      <c r="E32" s="482">
        <v>30</v>
      </c>
      <c r="F32" s="482">
        <v>4</v>
      </c>
      <c r="G32" s="480"/>
      <c r="H32" s="297"/>
      <c r="I32" s="309"/>
      <c r="J32" s="297"/>
      <c r="K32" s="118"/>
    </row>
    <row r="33" spans="1:11" ht="14.25" customHeight="1">
      <c r="A33" s="385">
        <v>29</v>
      </c>
      <c r="B33" s="481" t="s">
        <v>246</v>
      </c>
      <c r="C33" s="482">
        <v>4415020</v>
      </c>
      <c r="D33" s="479" t="s">
        <v>1637</v>
      </c>
      <c r="E33" s="482">
        <v>5</v>
      </c>
      <c r="F33" s="482" t="s">
        <v>247</v>
      </c>
      <c r="G33" s="480"/>
      <c r="H33" s="297"/>
      <c r="I33" s="309"/>
      <c r="J33" s="297"/>
      <c r="K33" s="118"/>
    </row>
    <row r="34" spans="1:11" s="439" customFormat="1" ht="14.25" customHeight="1">
      <c r="A34" s="385">
        <v>30</v>
      </c>
      <c r="B34" s="481" t="s">
        <v>885</v>
      </c>
      <c r="C34" s="482">
        <v>4441351</v>
      </c>
      <c r="D34" s="479" t="s">
        <v>1637</v>
      </c>
      <c r="E34" s="482">
        <v>20</v>
      </c>
      <c r="F34" s="482" t="s">
        <v>1942</v>
      </c>
      <c r="G34" s="480"/>
      <c r="H34" s="297"/>
      <c r="I34" s="309"/>
      <c r="J34" s="297"/>
      <c r="K34" s="118"/>
    </row>
    <row r="35" spans="1:11" s="439" customFormat="1" ht="14.25" customHeight="1">
      <c r="A35" s="385">
        <v>31</v>
      </c>
      <c r="B35" s="481" t="s">
        <v>884</v>
      </c>
      <c r="C35" s="486">
        <v>4441352</v>
      </c>
      <c r="D35" s="479" t="s">
        <v>1637</v>
      </c>
      <c r="E35" s="482">
        <v>20</v>
      </c>
      <c r="F35" s="482" t="s">
        <v>1942</v>
      </c>
      <c r="G35" s="480"/>
      <c r="H35" s="297"/>
      <c r="I35" s="309"/>
      <c r="J35" s="297"/>
      <c r="K35" s="118"/>
    </row>
    <row r="36" spans="1:11" s="439" customFormat="1" ht="14.25" customHeight="1">
      <c r="A36" s="385">
        <v>32</v>
      </c>
      <c r="B36" s="481" t="s">
        <v>880</v>
      </c>
      <c r="C36" s="482">
        <v>4476135</v>
      </c>
      <c r="D36" s="479" t="s">
        <v>1637</v>
      </c>
      <c r="E36" s="482">
        <v>2</v>
      </c>
      <c r="F36" s="482" t="s">
        <v>1942</v>
      </c>
      <c r="G36" s="480"/>
      <c r="H36" s="297"/>
      <c r="I36" s="309"/>
      <c r="J36" s="297"/>
      <c r="K36" s="118"/>
    </row>
    <row r="37" spans="1:11" s="439" customFormat="1" ht="14.25" customHeight="1">
      <c r="A37" s="385">
        <v>33</v>
      </c>
      <c r="B37" s="481" t="s">
        <v>882</v>
      </c>
      <c r="C37" s="482">
        <v>4482910</v>
      </c>
      <c r="D37" s="479" t="s">
        <v>1637</v>
      </c>
      <c r="E37" s="482">
        <v>6</v>
      </c>
      <c r="F37" s="482" t="s">
        <v>1942</v>
      </c>
      <c r="G37" s="480"/>
      <c r="H37" s="297"/>
      <c r="I37" s="309"/>
      <c r="J37" s="297"/>
      <c r="K37" s="118"/>
    </row>
    <row r="38" spans="1:11" s="439" customFormat="1" ht="14.25" customHeight="1">
      <c r="A38" s="385">
        <v>34</v>
      </c>
      <c r="B38" s="481" t="s">
        <v>883</v>
      </c>
      <c r="C38" s="482">
        <v>4482911</v>
      </c>
      <c r="D38" s="479" t="s">
        <v>1637</v>
      </c>
      <c r="E38" s="482">
        <v>6</v>
      </c>
      <c r="F38" s="482" t="s">
        <v>1942</v>
      </c>
      <c r="G38" s="480"/>
      <c r="H38" s="297"/>
      <c r="I38" s="309"/>
      <c r="J38" s="297"/>
      <c r="K38" s="118"/>
    </row>
    <row r="39" spans="1:11" s="439" customFormat="1" ht="14.25" customHeight="1">
      <c r="A39" s="385">
        <v>35</v>
      </c>
      <c r="B39" s="481" t="s">
        <v>881</v>
      </c>
      <c r="C39" s="486">
        <v>4484678</v>
      </c>
      <c r="D39" s="479" t="s">
        <v>1637</v>
      </c>
      <c r="E39" s="482">
        <v>1</v>
      </c>
      <c r="F39" s="482" t="s">
        <v>1942</v>
      </c>
      <c r="G39" s="480"/>
      <c r="H39" s="297"/>
      <c r="I39" s="309"/>
      <c r="J39" s="297"/>
      <c r="K39" s="118"/>
    </row>
    <row r="40" spans="1:11" ht="14.25" customHeight="1">
      <c r="A40" s="385">
        <v>36</v>
      </c>
      <c r="B40" s="487" t="s">
        <v>596</v>
      </c>
      <c r="C40" s="488">
        <v>12574035</v>
      </c>
      <c r="D40" s="479" t="s">
        <v>1637</v>
      </c>
      <c r="E40" s="488">
        <v>2</v>
      </c>
      <c r="F40" s="488" t="s">
        <v>597</v>
      </c>
      <c r="G40" s="480"/>
      <c r="H40" s="297"/>
      <c r="I40" s="309"/>
      <c r="J40" s="297"/>
      <c r="K40" s="118"/>
    </row>
    <row r="41" spans="1:11" ht="14.25" customHeight="1">
      <c r="A41" s="385">
        <v>37</v>
      </c>
      <c r="B41" s="481" t="s">
        <v>294</v>
      </c>
      <c r="C41" s="485">
        <v>15596018</v>
      </c>
      <c r="D41" s="479" t="s">
        <v>1637</v>
      </c>
      <c r="E41" s="482">
        <v>1</v>
      </c>
      <c r="F41" s="482" t="s">
        <v>44</v>
      </c>
      <c r="G41" s="480"/>
      <c r="H41" s="297"/>
      <c r="I41" s="309"/>
      <c r="J41" s="297"/>
      <c r="K41" s="118"/>
    </row>
    <row r="42" spans="1:11" s="439" customFormat="1" ht="14.25" customHeight="1">
      <c r="A42" s="385">
        <v>38</v>
      </c>
      <c r="B42" s="489" t="s">
        <v>1430</v>
      </c>
      <c r="C42" s="490" t="s">
        <v>1429</v>
      </c>
      <c r="D42" s="479" t="s">
        <v>1637</v>
      </c>
      <c r="E42" s="485">
        <v>1</v>
      </c>
      <c r="F42" s="482" t="s">
        <v>1942</v>
      </c>
      <c r="G42" s="480"/>
      <c r="H42" s="297"/>
      <c r="I42" s="309"/>
      <c r="J42" s="297"/>
      <c r="K42" s="118"/>
    </row>
    <row r="43" spans="1:11" s="439" customFormat="1" ht="14.25" customHeight="1">
      <c r="A43" s="385">
        <v>39</v>
      </c>
      <c r="B43" s="489" t="s">
        <v>1432</v>
      </c>
      <c r="C43" s="490" t="s">
        <v>1431</v>
      </c>
      <c r="D43" s="479" t="s">
        <v>1637</v>
      </c>
      <c r="E43" s="485">
        <v>1</v>
      </c>
      <c r="F43" s="482" t="s">
        <v>1942</v>
      </c>
      <c r="G43" s="480"/>
      <c r="H43" s="297"/>
      <c r="I43" s="309"/>
      <c r="J43" s="297"/>
      <c r="K43" s="118"/>
    </row>
    <row r="44" spans="1:11" s="439" customFormat="1" ht="14.25" customHeight="1">
      <c r="A44" s="385">
        <v>40</v>
      </c>
      <c r="B44" s="489" t="s">
        <v>1434</v>
      </c>
      <c r="C44" s="490" t="s">
        <v>1433</v>
      </c>
      <c r="D44" s="479" t="s">
        <v>1637</v>
      </c>
      <c r="E44" s="485">
        <v>1</v>
      </c>
      <c r="F44" s="482" t="s">
        <v>1942</v>
      </c>
      <c r="G44" s="480"/>
      <c r="H44" s="297"/>
      <c r="I44" s="309"/>
      <c r="J44" s="297"/>
      <c r="K44" s="118"/>
    </row>
    <row r="45" spans="1:11" s="439" customFormat="1" ht="14.25" customHeight="1">
      <c r="A45" s="385">
        <v>41</v>
      </c>
      <c r="B45" s="489" t="s">
        <v>1436</v>
      </c>
      <c r="C45" s="490" t="s">
        <v>1435</v>
      </c>
      <c r="D45" s="479" t="s">
        <v>1637</v>
      </c>
      <c r="E45" s="485">
        <v>1</v>
      </c>
      <c r="F45" s="482" t="s">
        <v>1942</v>
      </c>
      <c r="G45" s="480"/>
      <c r="H45" s="297"/>
      <c r="I45" s="309"/>
      <c r="J45" s="297"/>
      <c r="K45" s="118"/>
    </row>
    <row r="46" spans="1:11" s="439" customFormat="1" ht="14.25" customHeight="1">
      <c r="A46" s="385">
        <v>42</v>
      </c>
      <c r="B46" s="489" t="s">
        <v>1438</v>
      </c>
      <c r="C46" s="490" t="s">
        <v>1437</v>
      </c>
      <c r="D46" s="479" t="s">
        <v>1637</v>
      </c>
      <c r="E46" s="485">
        <v>1</v>
      </c>
      <c r="F46" s="482" t="s">
        <v>1942</v>
      </c>
      <c r="G46" s="480"/>
      <c r="H46" s="297"/>
      <c r="I46" s="309"/>
      <c r="J46" s="297"/>
      <c r="K46" s="118"/>
    </row>
    <row r="47" spans="1:11" s="439" customFormat="1" ht="14.25" customHeight="1">
      <c r="A47" s="385">
        <v>43</v>
      </c>
      <c r="B47" s="489" t="s">
        <v>1440</v>
      </c>
      <c r="C47" s="490" t="s">
        <v>1439</v>
      </c>
      <c r="D47" s="479" t="s">
        <v>1637</v>
      </c>
      <c r="E47" s="485">
        <v>1</v>
      </c>
      <c r="F47" s="482" t="s">
        <v>1942</v>
      </c>
      <c r="G47" s="480"/>
      <c r="H47" s="297"/>
      <c r="I47" s="309"/>
      <c r="J47" s="297"/>
      <c r="K47" s="118"/>
    </row>
    <row r="48" spans="1:11" s="439" customFormat="1" ht="14.25" customHeight="1">
      <c r="A48" s="385">
        <v>44</v>
      </c>
      <c r="B48" s="489" t="s">
        <v>1442</v>
      </c>
      <c r="C48" s="490" t="s">
        <v>1441</v>
      </c>
      <c r="D48" s="479" t="s">
        <v>1637</v>
      </c>
      <c r="E48" s="485">
        <v>1</v>
      </c>
      <c r="F48" s="482" t="s">
        <v>1942</v>
      </c>
      <c r="G48" s="480"/>
      <c r="H48" s="297"/>
      <c r="I48" s="309"/>
      <c r="J48" s="297"/>
      <c r="K48" s="118"/>
    </row>
    <row r="49" spans="1:11" s="439" customFormat="1" ht="14.25" customHeight="1">
      <c r="A49" s="385">
        <v>45</v>
      </c>
      <c r="B49" s="489" t="s">
        <v>1444</v>
      </c>
      <c r="C49" s="490" t="s">
        <v>1443</v>
      </c>
      <c r="D49" s="479" t="s">
        <v>1637</v>
      </c>
      <c r="E49" s="485">
        <v>1</v>
      </c>
      <c r="F49" s="482" t="s">
        <v>1942</v>
      </c>
      <c r="G49" s="480"/>
      <c r="H49" s="297"/>
      <c r="I49" s="309"/>
      <c r="J49" s="297"/>
      <c r="K49" s="118"/>
    </row>
    <row r="50" spans="1:11" s="439" customFormat="1" ht="12.75">
      <c r="A50" s="385">
        <v>46</v>
      </c>
      <c r="B50" s="489" t="s">
        <v>1446</v>
      </c>
      <c r="C50" s="490" t="s">
        <v>1445</v>
      </c>
      <c r="D50" s="479" t="s">
        <v>1637</v>
      </c>
      <c r="E50" s="485">
        <v>1</v>
      </c>
      <c r="F50" s="482" t="s">
        <v>1942</v>
      </c>
      <c r="G50" s="480"/>
      <c r="H50" s="297"/>
      <c r="I50" s="309"/>
      <c r="J50" s="297"/>
      <c r="K50" s="118"/>
    </row>
    <row r="51" spans="1:11" s="439" customFormat="1" ht="14.25" customHeight="1">
      <c r="A51" s="385">
        <v>47</v>
      </c>
      <c r="B51" s="489" t="s">
        <v>1447</v>
      </c>
      <c r="C51" s="490" t="s">
        <v>916</v>
      </c>
      <c r="D51" s="479" t="s">
        <v>1637</v>
      </c>
      <c r="E51" s="485">
        <v>1</v>
      </c>
      <c r="F51" s="482" t="s">
        <v>1942</v>
      </c>
      <c r="G51" s="480"/>
      <c r="H51" s="297"/>
      <c r="I51" s="309"/>
      <c r="J51" s="297"/>
      <c r="K51" s="118"/>
    </row>
    <row r="52" spans="1:11" ht="14.25" customHeight="1">
      <c r="A52" s="385">
        <v>48</v>
      </c>
      <c r="B52" s="477" t="s">
        <v>649</v>
      </c>
      <c r="C52" s="478" t="s">
        <v>650</v>
      </c>
      <c r="D52" s="479" t="s">
        <v>1637</v>
      </c>
      <c r="E52" s="478">
        <v>3</v>
      </c>
      <c r="F52" s="478" t="s">
        <v>651</v>
      </c>
      <c r="G52" s="480"/>
      <c r="H52" s="297"/>
      <c r="I52" s="309"/>
      <c r="J52" s="297"/>
      <c r="K52" s="118"/>
    </row>
    <row r="53" spans="1:11" s="439" customFormat="1" ht="14.25" customHeight="1">
      <c r="A53" s="385">
        <v>49</v>
      </c>
      <c r="B53" s="489" t="s">
        <v>1449</v>
      </c>
      <c r="C53" s="490" t="s">
        <v>1448</v>
      </c>
      <c r="D53" s="479" t="s">
        <v>1637</v>
      </c>
      <c r="E53" s="485">
        <v>6</v>
      </c>
      <c r="F53" s="482" t="s">
        <v>1942</v>
      </c>
      <c r="G53" s="480"/>
      <c r="H53" s="297"/>
      <c r="I53" s="309"/>
      <c r="J53" s="297"/>
      <c r="K53" s="118"/>
    </row>
    <row r="54" spans="1:11" s="439" customFormat="1" ht="14.25" customHeight="1">
      <c r="A54" s="385">
        <v>50</v>
      </c>
      <c r="B54" s="489" t="s">
        <v>1451</v>
      </c>
      <c r="C54" s="490" t="s">
        <v>1450</v>
      </c>
      <c r="D54" s="479" t="s">
        <v>1637</v>
      </c>
      <c r="E54" s="485">
        <v>3</v>
      </c>
      <c r="F54" s="482" t="s">
        <v>1942</v>
      </c>
      <c r="G54" s="480"/>
      <c r="H54" s="297"/>
      <c r="I54" s="309"/>
      <c r="J54" s="297"/>
      <c r="K54" s="118"/>
    </row>
    <row r="55" spans="1:11" s="439" customFormat="1" ht="14.25" customHeight="1">
      <c r="A55" s="385">
        <v>51</v>
      </c>
      <c r="B55" s="489" t="s">
        <v>1453</v>
      </c>
      <c r="C55" s="490" t="s">
        <v>1452</v>
      </c>
      <c r="D55" s="479" t="s">
        <v>1637</v>
      </c>
      <c r="E55" s="485">
        <v>1</v>
      </c>
      <c r="F55" s="482" t="s">
        <v>1942</v>
      </c>
      <c r="G55" s="480"/>
      <c r="H55" s="297"/>
      <c r="I55" s="309"/>
      <c r="J55" s="297"/>
      <c r="K55" s="118"/>
    </row>
    <row r="56" spans="1:11" s="439" customFormat="1" ht="14.25" customHeight="1">
      <c r="A56" s="385">
        <v>52</v>
      </c>
      <c r="B56" s="489" t="s">
        <v>1455</v>
      </c>
      <c r="C56" s="490" t="s">
        <v>1454</v>
      </c>
      <c r="D56" s="479" t="s">
        <v>1637</v>
      </c>
      <c r="E56" s="485">
        <v>2</v>
      </c>
      <c r="F56" s="482" t="s">
        <v>1942</v>
      </c>
      <c r="G56" s="480"/>
      <c r="H56" s="297"/>
      <c r="I56" s="309"/>
      <c r="J56" s="297"/>
      <c r="K56" s="118"/>
    </row>
    <row r="57" spans="1:11" s="439" customFormat="1" ht="14.25" customHeight="1">
      <c r="A57" s="385">
        <v>53</v>
      </c>
      <c r="B57" s="489" t="s">
        <v>1457</v>
      </c>
      <c r="C57" s="490" t="s">
        <v>1456</v>
      </c>
      <c r="D57" s="479" t="s">
        <v>1637</v>
      </c>
      <c r="E57" s="485">
        <v>1</v>
      </c>
      <c r="F57" s="482" t="s">
        <v>1942</v>
      </c>
      <c r="G57" s="480"/>
      <c r="H57" s="297"/>
      <c r="I57" s="309"/>
      <c r="J57" s="297"/>
      <c r="K57" s="118"/>
    </row>
    <row r="58" spans="1:11" s="439" customFormat="1" ht="14.25" customHeight="1">
      <c r="A58" s="385">
        <v>54</v>
      </c>
      <c r="B58" s="489" t="s">
        <v>1459</v>
      </c>
      <c r="C58" s="490" t="s">
        <v>1458</v>
      </c>
      <c r="D58" s="479" t="s">
        <v>1637</v>
      </c>
      <c r="E58" s="485">
        <v>1</v>
      </c>
      <c r="F58" s="482" t="s">
        <v>1942</v>
      </c>
      <c r="G58" s="480"/>
      <c r="H58" s="297"/>
      <c r="I58" s="309"/>
      <c r="J58" s="297"/>
      <c r="K58" s="118"/>
    </row>
    <row r="59" spans="1:11" s="439" customFormat="1" ht="14.25" customHeight="1">
      <c r="A59" s="385">
        <v>55</v>
      </c>
      <c r="B59" s="489" t="s">
        <v>1461</v>
      </c>
      <c r="C59" s="490" t="s">
        <v>1460</v>
      </c>
      <c r="D59" s="479" t="s">
        <v>1637</v>
      </c>
      <c r="E59" s="485">
        <v>5</v>
      </c>
      <c r="F59" s="482" t="s">
        <v>1942</v>
      </c>
      <c r="G59" s="480"/>
      <c r="H59" s="297"/>
      <c r="I59" s="309"/>
      <c r="J59" s="297"/>
      <c r="K59" s="118"/>
    </row>
    <row r="60" spans="1:11" s="439" customFormat="1" ht="14.25" customHeight="1">
      <c r="A60" s="385">
        <v>56</v>
      </c>
      <c r="B60" s="489" t="s">
        <v>1463</v>
      </c>
      <c r="C60" s="490" t="s">
        <v>1462</v>
      </c>
      <c r="D60" s="479" t="s">
        <v>1637</v>
      </c>
      <c r="E60" s="485">
        <v>3</v>
      </c>
      <c r="F60" s="482" t="s">
        <v>1942</v>
      </c>
      <c r="G60" s="480"/>
      <c r="H60" s="297"/>
      <c r="I60" s="309"/>
      <c r="J60" s="297"/>
      <c r="K60" s="118"/>
    </row>
    <row r="61" spans="1:11" s="439" customFormat="1" ht="14.25" customHeight="1">
      <c r="A61" s="385">
        <v>57</v>
      </c>
      <c r="B61" s="489" t="s">
        <v>1465</v>
      </c>
      <c r="C61" s="490" t="s">
        <v>1464</v>
      </c>
      <c r="D61" s="479" t="s">
        <v>1637</v>
      </c>
      <c r="E61" s="485">
        <v>3</v>
      </c>
      <c r="F61" s="482" t="s">
        <v>1942</v>
      </c>
      <c r="G61" s="480"/>
      <c r="H61" s="297"/>
      <c r="I61" s="309"/>
      <c r="J61" s="297"/>
      <c r="K61" s="118"/>
    </row>
    <row r="62" spans="1:11" s="439" customFormat="1" ht="14.25" customHeight="1">
      <c r="A62" s="385">
        <v>58</v>
      </c>
      <c r="B62" s="489" t="s">
        <v>1467</v>
      </c>
      <c r="C62" s="490" t="s">
        <v>1466</v>
      </c>
      <c r="D62" s="479" t="s">
        <v>1637</v>
      </c>
      <c r="E62" s="485">
        <v>2</v>
      </c>
      <c r="F62" s="482" t="s">
        <v>1942</v>
      </c>
      <c r="G62" s="480"/>
      <c r="H62" s="297"/>
      <c r="I62" s="309"/>
      <c r="J62" s="297"/>
      <c r="K62" s="118"/>
    </row>
    <row r="63" spans="1:11" s="439" customFormat="1" ht="14.25" customHeight="1">
      <c r="A63" s="385">
        <v>59</v>
      </c>
      <c r="B63" s="489" t="s">
        <v>1469</v>
      </c>
      <c r="C63" s="490" t="s">
        <v>1468</v>
      </c>
      <c r="D63" s="479" t="s">
        <v>1637</v>
      </c>
      <c r="E63" s="485">
        <v>1</v>
      </c>
      <c r="F63" s="482" t="s">
        <v>1942</v>
      </c>
      <c r="G63" s="480"/>
      <c r="H63" s="297"/>
      <c r="I63" s="309"/>
      <c r="J63" s="297"/>
      <c r="K63" s="118"/>
    </row>
    <row r="64" spans="1:11" s="439" customFormat="1" ht="14.25" customHeight="1">
      <c r="A64" s="385">
        <v>60</v>
      </c>
      <c r="B64" s="489" t="s">
        <v>1471</v>
      </c>
      <c r="C64" s="490" t="s">
        <v>1470</v>
      </c>
      <c r="D64" s="479" t="s">
        <v>1637</v>
      </c>
      <c r="E64" s="485">
        <v>1</v>
      </c>
      <c r="F64" s="482" t="s">
        <v>1942</v>
      </c>
      <c r="G64" s="480"/>
      <c r="H64" s="297"/>
      <c r="I64" s="309"/>
      <c r="J64" s="297"/>
      <c r="K64" s="118"/>
    </row>
    <row r="65" spans="1:11" s="439" customFormat="1" ht="14.25" customHeight="1">
      <c r="A65" s="385">
        <v>61</v>
      </c>
      <c r="B65" s="489" t="s">
        <v>1473</v>
      </c>
      <c r="C65" s="490" t="s">
        <v>1472</v>
      </c>
      <c r="D65" s="479" t="s">
        <v>1637</v>
      </c>
      <c r="E65" s="485">
        <v>8</v>
      </c>
      <c r="F65" s="482" t="s">
        <v>1942</v>
      </c>
      <c r="G65" s="480"/>
      <c r="H65" s="297"/>
      <c r="I65" s="309"/>
      <c r="J65" s="297"/>
      <c r="K65" s="118"/>
    </row>
    <row r="66" spans="1:11" s="439" customFormat="1" ht="14.25" customHeight="1">
      <c r="A66" s="385">
        <v>62</v>
      </c>
      <c r="B66" s="489" t="s">
        <v>1475</v>
      </c>
      <c r="C66" s="490" t="s">
        <v>1474</v>
      </c>
      <c r="D66" s="479" t="s">
        <v>1637</v>
      </c>
      <c r="E66" s="485">
        <v>2</v>
      </c>
      <c r="F66" s="482" t="s">
        <v>1942</v>
      </c>
      <c r="G66" s="480"/>
      <c r="H66" s="297"/>
      <c r="I66" s="309"/>
      <c r="J66" s="297"/>
      <c r="K66" s="118"/>
    </row>
    <row r="67" spans="1:11" s="439" customFormat="1" ht="14.25" customHeight="1">
      <c r="A67" s="385">
        <v>63</v>
      </c>
      <c r="B67" s="489" t="s">
        <v>1477</v>
      </c>
      <c r="C67" s="490" t="s">
        <v>1476</v>
      </c>
      <c r="D67" s="479" t="s">
        <v>1637</v>
      </c>
      <c r="E67" s="485">
        <v>1</v>
      </c>
      <c r="F67" s="482" t="s">
        <v>1942</v>
      </c>
      <c r="G67" s="480"/>
      <c r="H67" s="297"/>
      <c r="I67" s="309"/>
      <c r="J67" s="297"/>
      <c r="K67" s="118"/>
    </row>
    <row r="68" spans="1:11" s="439" customFormat="1" ht="14.25" customHeight="1">
      <c r="A68" s="385">
        <v>64</v>
      </c>
      <c r="B68" s="489" t="s">
        <v>1479</v>
      </c>
      <c r="C68" s="490" t="s">
        <v>1478</v>
      </c>
      <c r="D68" s="479" t="s">
        <v>1637</v>
      </c>
      <c r="E68" s="485">
        <v>4</v>
      </c>
      <c r="F68" s="482" t="s">
        <v>1942</v>
      </c>
      <c r="G68" s="480"/>
      <c r="H68" s="297"/>
      <c r="I68" s="309"/>
      <c r="J68" s="297"/>
      <c r="K68" s="118"/>
    </row>
    <row r="69" spans="1:11" s="439" customFormat="1" ht="14.25" customHeight="1">
      <c r="A69" s="385">
        <v>65</v>
      </c>
      <c r="B69" s="489" t="s">
        <v>1481</v>
      </c>
      <c r="C69" s="490" t="s">
        <v>1480</v>
      </c>
      <c r="D69" s="479" t="s">
        <v>1637</v>
      </c>
      <c r="E69" s="485">
        <v>1</v>
      </c>
      <c r="F69" s="482" t="s">
        <v>1942</v>
      </c>
      <c r="G69" s="480"/>
      <c r="H69" s="297"/>
      <c r="I69" s="309"/>
      <c r="J69" s="297"/>
      <c r="K69" s="118"/>
    </row>
    <row r="70" spans="1:11" s="439" customFormat="1" ht="14.25" customHeight="1">
      <c r="A70" s="385">
        <v>66</v>
      </c>
      <c r="B70" s="489" t="s">
        <v>1483</v>
      </c>
      <c r="C70" s="490" t="s">
        <v>1482</v>
      </c>
      <c r="D70" s="479" t="s">
        <v>1637</v>
      </c>
      <c r="E70" s="485">
        <v>1</v>
      </c>
      <c r="F70" s="482" t="s">
        <v>1942</v>
      </c>
      <c r="G70" s="480"/>
      <c r="H70" s="297"/>
      <c r="I70" s="309"/>
      <c r="J70" s="297"/>
      <c r="K70" s="118"/>
    </row>
    <row r="71" spans="1:11" s="439" customFormat="1" ht="14.25" customHeight="1">
      <c r="A71" s="385">
        <v>67</v>
      </c>
      <c r="B71" s="489" t="s">
        <v>1485</v>
      </c>
      <c r="C71" s="490" t="s">
        <v>1484</v>
      </c>
      <c r="D71" s="479" t="s">
        <v>1637</v>
      </c>
      <c r="E71" s="485">
        <v>1</v>
      </c>
      <c r="F71" s="482" t="s">
        <v>1942</v>
      </c>
      <c r="G71" s="480"/>
      <c r="H71" s="297"/>
      <c r="I71" s="309"/>
      <c r="J71" s="297"/>
      <c r="K71" s="118"/>
    </row>
    <row r="72" spans="1:11" s="439" customFormat="1" ht="14.25" customHeight="1">
      <c r="A72" s="385">
        <v>68</v>
      </c>
      <c r="B72" s="489" t="s">
        <v>1486</v>
      </c>
      <c r="C72" s="490" t="s">
        <v>276</v>
      </c>
      <c r="D72" s="479" t="s">
        <v>1637</v>
      </c>
      <c r="E72" s="485">
        <v>8</v>
      </c>
      <c r="F72" s="482" t="s">
        <v>1942</v>
      </c>
      <c r="G72" s="480"/>
      <c r="H72" s="297"/>
      <c r="I72" s="309"/>
      <c r="J72" s="297"/>
      <c r="K72" s="118"/>
    </row>
    <row r="73" spans="1:11" s="439" customFormat="1" ht="14.25" customHeight="1">
      <c r="A73" s="385">
        <v>69</v>
      </c>
      <c r="B73" s="489" t="s">
        <v>1487</v>
      </c>
      <c r="C73" s="490" t="s">
        <v>277</v>
      </c>
      <c r="D73" s="479" t="s">
        <v>1637</v>
      </c>
      <c r="E73" s="485">
        <v>15</v>
      </c>
      <c r="F73" s="482" t="s">
        <v>1942</v>
      </c>
      <c r="G73" s="480"/>
      <c r="H73" s="297"/>
      <c r="I73" s="309"/>
      <c r="J73" s="297"/>
      <c r="K73" s="118"/>
    </row>
    <row r="74" spans="1:11" s="439" customFormat="1" ht="14.25" customHeight="1">
      <c r="A74" s="385">
        <v>70</v>
      </c>
      <c r="B74" s="489" t="s">
        <v>1489</v>
      </c>
      <c r="C74" s="490" t="s">
        <v>1488</v>
      </c>
      <c r="D74" s="479" t="s">
        <v>1637</v>
      </c>
      <c r="E74" s="485">
        <v>2</v>
      </c>
      <c r="F74" s="482" t="s">
        <v>1942</v>
      </c>
      <c r="G74" s="480"/>
      <c r="H74" s="297"/>
      <c r="I74" s="309"/>
      <c r="J74" s="297"/>
      <c r="K74" s="118"/>
    </row>
    <row r="75" spans="1:11" s="439" customFormat="1" ht="12.75">
      <c r="A75" s="385">
        <v>71</v>
      </c>
      <c r="B75" s="489" t="s">
        <v>1491</v>
      </c>
      <c r="C75" s="490" t="s">
        <v>1490</v>
      </c>
      <c r="D75" s="479" t="s">
        <v>1637</v>
      </c>
      <c r="E75" s="485">
        <v>6</v>
      </c>
      <c r="F75" s="482" t="s">
        <v>1942</v>
      </c>
      <c r="G75" s="480"/>
      <c r="H75" s="297"/>
      <c r="I75" s="309"/>
      <c r="J75" s="297"/>
      <c r="K75" s="118"/>
    </row>
    <row r="76" spans="1:11" s="439" customFormat="1" ht="12.75">
      <c r="A76" s="385">
        <v>72</v>
      </c>
      <c r="B76" s="489" t="s">
        <v>1493</v>
      </c>
      <c r="C76" s="490" t="s">
        <v>1492</v>
      </c>
      <c r="D76" s="479" t="s">
        <v>1637</v>
      </c>
      <c r="E76" s="485">
        <v>1</v>
      </c>
      <c r="F76" s="482" t="s">
        <v>1942</v>
      </c>
      <c r="G76" s="480"/>
      <c r="H76" s="297"/>
      <c r="I76" s="309"/>
      <c r="J76" s="297"/>
      <c r="K76" s="118"/>
    </row>
    <row r="77" spans="1:11" s="439" customFormat="1" ht="12.75">
      <c r="A77" s="385">
        <v>73</v>
      </c>
      <c r="B77" s="489" t="s">
        <v>1495</v>
      </c>
      <c r="C77" s="490" t="s">
        <v>1494</v>
      </c>
      <c r="D77" s="479" t="s">
        <v>1637</v>
      </c>
      <c r="E77" s="485">
        <v>1</v>
      </c>
      <c r="F77" s="482" t="s">
        <v>1942</v>
      </c>
      <c r="G77" s="480"/>
      <c r="H77" s="297"/>
      <c r="I77" s="309"/>
      <c r="J77" s="297"/>
      <c r="K77" s="118"/>
    </row>
    <row r="78" spans="1:11" s="439" customFormat="1" ht="12.75">
      <c r="A78" s="385">
        <v>74</v>
      </c>
      <c r="B78" s="489" t="s">
        <v>1497</v>
      </c>
      <c r="C78" s="490" t="s">
        <v>1496</v>
      </c>
      <c r="D78" s="479" t="s">
        <v>1637</v>
      </c>
      <c r="E78" s="485">
        <v>4</v>
      </c>
      <c r="F78" s="482" t="s">
        <v>1942</v>
      </c>
      <c r="G78" s="480"/>
      <c r="H78" s="297"/>
      <c r="I78" s="309"/>
      <c r="J78" s="297"/>
      <c r="K78" s="118"/>
    </row>
    <row r="79" spans="1:11" s="439" customFormat="1" ht="12.75">
      <c r="A79" s="385">
        <v>75</v>
      </c>
      <c r="B79" s="489" t="s">
        <v>1499</v>
      </c>
      <c r="C79" s="490" t="s">
        <v>1498</v>
      </c>
      <c r="D79" s="479" t="s">
        <v>1637</v>
      </c>
      <c r="E79" s="485">
        <v>2</v>
      </c>
      <c r="F79" s="482" t="s">
        <v>1942</v>
      </c>
      <c r="G79" s="480"/>
      <c r="H79" s="297"/>
      <c r="I79" s="309"/>
      <c r="J79" s="297"/>
      <c r="K79" s="118"/>
    </row>
    <row r="80" spans="1:11" s="439" customFormat="1" ht="12.75">
      <c r="A80" s="385">
        <v>76</v>
      </c>
      <c r="B80" s="489" t="s">
        <v>1501</v>
      </c>
      <c r="C80" s="490" t="s">
        <v>1500</v>
      </c>
      <c r="D80" s="479" t="s">
        <v>1637</v>
      </c>
      <c r="E80" s="485">
        <v>1</v>
      </c>
      <c r="F80" s="482" t="s">
        <v>1942</v>
      </c>
      <c r="G80" s="480"/>
      <c r="H80" s="297"/>
      <c r="I80" s="309"/>
      <c r="J80" s="297"/>
      <c r="K80" s="118"/>
    </row>
    <row r="81" spans="1:11" s="439" customFormat="1" ht="12.75">
      <c r="A81" s="385">
        <v>77</v>
      </c>
      <c r="B81" s="489" t="s">
        <v>1503</v>
      </c>
      <c r="C81" s="490" t="s">
        <v>1502</v>
      </c>
      <c r="D81" s="479" t="s">
        <v>1637</v>
      </c>
      <c r="E81" s="485">
        <v>2</v>
      </c>
      <c r="F81" s="482" t="s">
        <v>1942</v>
      </c>
      <c r="G81" s="480"/>
      <c r="H81" s="297"/>
      <c r="I81" s="309"/>
      <c r="J81" s="297"/>
      <c r="K81" s="118"/>
    </row>
    <row r="82" spans="1:11" s="439" customFormat="1" ht="12.75">
      <c r="A82" s="385">
        <v>78</v>
      </c>
      <c r="B82" s="489" t="s">
        <v>1505</v>
      </c>
      <c r="C82" s="490" t="s">
        <v>1504</v>
      </c>
      <c r="D82" s="479" t="s">
        <v>1637</v>
      </c>
      <c r="E82" s="485">
        <v>4</v>
      </c>
      <c r="F82" s="482" t="s">
        <v>1942</v>
      </c>
      <c r="G82" s="480"/>
      <c r="H82" s="297"/>
      <c r="I82" s="309"/>
      <c r="J82" s="297"/>
      <c r="K82" s="118"/>
    </row>
    <row r="83" spans="1:11" s="440" customFormat="1" ht="12.75">
      <c r="A83" s="385">
        <v>79</v>
      </c>
      <c r="B83" s="491" t="s">
        <v>1507</v>
      </c>
      <c r="C83" s="492" t="s">
        <v>1506</v>
      </c>
      <c r="D83" s="479" t="s">
        <v>1637</v>
      </c>
      <c r="E83" s="488">
        <v>1</v>
      </c>
      <c r="F83" s="482" t="s">
        <v>1942</v>
      </c>
      <c r="G83" s="493"/>
      <c r="H83" s="297"/>
      <c r="I83" s="459"/>
      <c r="J83" s="297"/>
      <c r="K83" s="118"/>
    </row>
    <row r="84" spans="1:11" s="440" customFormat="1" ht="12.75">
      <c r="A84" s="385">
        <v>80</v>
      </c>
      <c r="B84" s="491" t="s">
        <v>1509</v>
      </c>
      <c r="C84" s="492" t="s">
        <v>1508</v>
      </c>
      <c r="D84" s="479" t="s">
        <v>1637</v>
      </c>
      <c r="E84" s="488">
        <v>1</v>
      </c>
      <c r="F84" s="482" t="s">
        <v>1942</v>
      </c>
      <c r="G84" s="493"/>
      <c r="H84" s="297"/>
      <c r="I84" s="459"/>
      <c r="J84" s="297"/>
      <c r="K84" s="118"/>
    </row>
    <row r="85" spans="1:11" s="440" customFormat="1" ht="12.75">
      <c r="A85" s="385">
        <v>81</v>
      </c>
      <c r="B85" s="491" t="s">
        <v>1511</v>
      </c>
      <c r="C85" s="492" t="s">
        <v>1510</v>
      </c>
      <c r="D85" s="479" t="s">
        <v>1637</v>
      </c>
      <c r="E85" s="488">
        <v>1</v>
      </c>
      <c r="F85" s="482" t="s">
        <v>1942</v>
      </c>
      <c r="G85" s="493"/>
      <c r="H85" s="297"/>
      <c r="I85" s="459"/>
      <c r="J85" s="297"/>
      <c r="K85" s="118"/>
    </row>
    <row r="86" spans="1:11" s="440" customFormat="1" ht="12.75">
      <c r="A86" s="385">
        <v>82</v>
      </c>
      <c r="B86" s="491" t="s">
        <v>1513</v>
      </c>
      <c r="C86" s="492" t="s">
        <v>1512</v>
      </c>
      <c r="D86" s="479" t="s">
        <v>1637</v>
      </c>
      <c r="E86" s="488">
        <v>5</v>
      </c>
      <c r="F86" s="482" t="s">
        <v>1942</v>
      </c>
      <c r="G86" s="493"/>
      <c r="H86" s="297"/>
      <c r="I86" s="459"/>
      <c r="J86" s="297"/>
      <c r="K86" s="118"/>
    </row>
    <row r="87" spans="1:11" s="440" customFormat="1" ht="12.75">
      <c r="A87" s="385">
        <v>83</v>
      </c>
      <c r="B87" s="491" t="s">
        <v>1515</v>
      </c>
      <c r="C87" s="492" t="s">
        <v>1514</v>
      </c>
      <c r="D87" s="479" t="s">
        <v>1637</v>
      </c>
      <c r="E87" s="488">
        <v>2</v>
      </c>
      <c r="F87" s="482" t="s">
        <v>1942</v>
      </c>
      <c r="G87" s="493"/>
      <c r="H87" s="297"/>
      <c r="I87" s="459"/>
      <c r="J87" s="297"/>
      <c r="K87" s="118"/>
    </row>
    <row r="88" spans="1:11" s="440" customFormat="1" ht="12.75">
      <c r="A88" s="385">
        <v>84</v>
      </c>
      <c r="B88" s="491" t="s">
        <v>1517</v>
      </c>
      <c r="C88" s="492" t="s">
        <v>1516</v>
      </c>
      <c r="D88" s="479" t="s">
        <v>1637</v>
      </c>
      <c r="E88" s="488">
        <v>5</v>
      </c>
      <c r="F88" s="482" t="s">
        <v>1942</v>
      </c>
      <c r="G88" s="493"/>
      <c r="H88" s="297"/>
      <c r="I88" s="459"/>
      <c r="J88" s="297"/>
      <c r="K88" s="118"/>
    </row>
    <row r="89" spans="1:11" s="440" customFormat="1" ht="12.75">
      <c r="A89" s="385">
        <v>85</v>
      </c>
      <c r="B89" s="491" t="s">
        <v>1519</v>
      </c>
      <c r="C89" s="492" t="s">
        <v>1518</v>
      </c>
      <c r="D89" s="479" t="s">
        <v>1637</v>
      </c>
      <c r="E89" s="488">
        <v>3</v>
      </c>
      <c r="F89" s="482" t="s">
        <v>1942</v>
      </c>
      <c r="G89" s="493"/>
      <c r="H89" s="297"/>
      <c r="I89" s="459"/>
      <c r="J89" s="297"/>
      <c r="K89" s="118"/>
    </row>
    <row r="90" spans="1:11" s="440" customFormat="1" ht="12.75">
      <c r="A90" s="385">
        <v>86</v>
      </c>
      <c r="B90" s="491" t="s">
        <v>1521</v>
      </c>
      <c r="C90" s="492" t="s">
        <v>1520</v>
      </c>
      <c r="D90" s="479" t="s">
        <v>1637</v>
      </c>
      <c r="E90" s="488">
        <v>6</v>
      </c>
      <c r="F90" s="482" t="s">
        <v>1942</v>
      </c>
      <c r="G90" s="493"/>
      <c r="H90" s="297"/>
      <c r="I90" s="459"/>
      <c r="J90" s="297"/>
      <c r="K90" s="118"/>
    </row>
    <row r="91" spans="1:11" s="440" customFormat="1" ht="12.75">
      <c r="A91" s="385">
        <v>87</v>
      </c>
      <c r="B91" s="491" t="s">
        <v>1523</v>
      </c>
      <c r="C91" s="492" t="s">
        <v>1522</v>
      </c>
      <c r="D91" s="479" t="s">
        <v>1637</v>
      </c>
      <c r="E91" s="488">
        <v>2</v>
      </c>
      <c r="F91" s="482" t="s">
        <v>1942</v>
      </c>
      <c r="G91" s="493"/>
      <c r="H91" s="297"/>
      <c r="I91" s="459"/>
      <c r="J91" s="297"/>
      <c r="K91" s="118"/>
    </row>
    <row r="92" spans="1:11" s="440" customFormat="1" ht="12.75">
      <c r="A92" s="385">
        <v>88</v>
      </c>
      <c r="B92" s="491" t="s">
        <v>1525</v>
      </c>
      <c r="C92" s="492" t="s">
        <v>1524</v>
      </c>
      <c r="D92" s="479" t="s">
        <v>1637</v>
      </c>
      <c r="E92" s="488">
        <v>8</v>
      </c>
      <c r="F92" s="482" t="s">
        <v>1942</v>
      </c>
      <c r="G92" s="493"/>
      <c r="H92" s="297"/>
      <c r="I92" s="459"/>
      <c r="J92" s="297"/>
      <c r="K92" s="118"/>
    </row>
    <row r="93" spans="1:11" s="440" customFormat="1" ht="12.75">
      <c r="A93" s="385">
        <v>89</v>
      </c>
      <c r="B93" s="491" t="s">
        <v>1527</v>
      </c>
      <c r="C93" s="492" t="s">
        <v>1526</v>
      </c>
      <c r="D93" s="479" t="s">
        <v>1637</v>
      </c>
      <c r="E93" s="488">
        <v>7</v>
      </c>
      <c r="F93" s="482" t="s">
        <v>1942</v>
      </c>
      <c r="G93" s="493"/>
      <c r="H93" s="297"/>
      <c r="I93" s="459"/>
      <c r="J93" s="297"/>
      <c r="K93" s="118"/>
    </row>
    <row r="94" spans="1:11" s="440" customFormat="1" ht="12.75">
      <c r="A94" s="385">
        <v>90</v>
      </c>
      <c r="B94" s="491" t="s">
        <v>1529</v>
      </c>
      <c r="C94" s="492" t="s">
        <v>1528</v>
      </c>
      <c r="D94" s="479" t="s">
        <v>1637</v>
      </c>
      <c r="E94" s="488">
        <v>1</v>
      </c>
      <c r="F94" s="482" t="s">
        <v>1942</v>
      </c>
      <c r="G94" s="493"/>
      <c r="H94" s="297"/>
      <c r="I94" s="459"/>
      <c r="J94" s="297"/>
      <c r="K94" s="118"/>
    </row>
    <row r="95" spans="1:11" s="440" customFormat="1" ht="12.75">
      <c r="A95" s="385">
        <v>91</v>
      </c>
      <c r="B95" s="491" t="s">
        <v>1531</v>
      </c>
      <c r="C95" s="492" t="s">
        <v>1530</v>
      </c>
      <c r="D95" s="479" t="s">
        <v>1637</v>
      </c>
      <c r="E95" s="488">
        <v>1</v>
      </c>
      <c r="F95" s="482" t="s">
        <v>1942</v>
      </c>
      <c r="G95" s="493"/>
      <c r="H95" s="297"/>
      <c r="I95" s="459"/>
      <c r="J95" s="297"/>
      <c r="K95" s="118"/>
    </row>
    <row r="96" spans="1:11" s="440" customFormat="1" ht="12.75">
      <c r="A96" s="385">
        <v>92</v>
      </c>
      <c r="B96" s="491" t="s">
        <v>1533</v>
      </c>
      <c r="C96" s="492" t="s">
        <v>1532</v>
      </c>
      <c r="D96" s="479" t="s">
        <v>1637</v>
      </c>
      <c r="E96" s="488">
        <v>3</v>
      </c>
      <c r="F96" s="482" t="s">
        <v>1942</v>
      </c>
      <c r="G96" s="493"/>
      <c r="H96" s="297"/>
      <c r="I96" s="459"/>
      <c r="J96" s="297"/>
      <c r="K96" s="118"/>
    </row>
    <row r="97" spans="1:11" s="440" customFormat="1" ht="12.75">
      <c r="A97" s="385">
        <v>93</v>
      </c>
      <c r="B97" s="491" t="s">
        <v>1535</v>
      </c>
      <c r="C97" s="492" t="s">
        <v>1534</v>
      </c>
      <c r="D97" s="479" t="s">
        <v>1637</v>
      </c>
      <c r="E97" s="488">
        <v>1</v>
      </c>
      <c r="F97" s="482" t="s">
        <v>1942</v>
      </c>
      <c r="G97" s="493"/>
      <c r="H97" s="297"/>
      <c r="I97" s="459"/>
      <c r="J97" s="297"/>
      <c r="K97" s="118"/>
    </row>
    <row r="98" spans="1:11" s="440" customFormat="1" ht="12.75">
      <c r="A98" s="385">
        <v>94</v>
      </c>
      <c r="B98" s="491" t="s">
        <v>1537</v>
      </c>
      <c r="C98" s="492" t="s">
        <v>1536</v>
      </c>
      <c r="D98" s="479" t="s">
        <v>1637</v>
      </c>
      <c r="E98" s="488">
        <v>1</v>
      </c>
      <c r="F98" s="482" t="s">
        <v>1942</v>
      </c>
      <c r="G98" s="493"/>
      <c r="H98" s="297"/>
      <c r="I98" s="459"/>
      <c r="J98" s="297"/>
      <c r="K98" s="118"/>
    </row>
    <row r="99" spans="1:11" s="440" customFormat="1" ht="12.75">
      <c r="A99" s="385">
        <v>95</v>
      </c>
      <c r="B99" s="491" t="s">
        <v>1539</v>
      </c>
      <c r="C99" s="492" t="s">
        <v>1538</v>
      </c>
      <c r="D99" s="479" t="s">
        <v>1637</v>
      </c>
      <c r="E99" s="488">
        <v>1</v>
      </c>
      <c r="F99" s="482" t="s">
        <v>1942</v>
      </c>
      <c r="G99" s="493"/>
      <c r="H99" s="297"/>
      <c r="I99" s="459"/>
      <c r="J99" s="297"/>
      <c r="K99" s="118"/>
    </row>
    <row r="100" spans="1:11" s="440" customFormat="1" ht="12.75">
      <c r="A100" s="385">
        <v>96</v>
      </c>
      <c r="B100" s="491" t="s">
        <v>1541</v>
      </c>
      <c r="C100" s="492" t="s">
        <v>1540</v>
      </c>
      <c r="D100" s="479" t="s">
        <v>1637</v>
      </c>
      <c r="E100" s="488">
        <v>1</v>
      </c>
      <c r="F100" s="482" t="s">
        <v>1942</v>
      </c>
      <c r="G100" s="493"/>
      <c r="H100" s="297"/>
      <c r="I100" s="459"/>
      <c r="J100" s="297"/>
      <c r="K100" s="118"/>
    </row>
    <row r="101" spans="1:11" s="440" customFormat="1" ht="12.75">
      <c r="A101" s="385">
        <v>97</v>
      </c>
      <c r="B101" s="491" t="s">
        <v>1531</v>
      </c>
      <c r="C101" s="492" t="s">
        <v>1542</v>
      </c>
      <c r="D101" s="479" t="s">
        <v>1637</v>
      </c>
      <c r="E101" s="488">
        <v>2</v>
      </c>
      <c r="F101" s="482" t="s">
        <v>1942</v>
      </c>
      <c r="G101" s="493"/>
      <c r="H101" s="297"/>
      <c r="I101" s="459"/>
      <c r="J101" s="297"/>
      <c r="K101" s="118"/>
    </row>
    <row r="102" spans="1:11" s="439" customFormat="1" ht="12.75">
      <c r="A102" s="385">
        <v>98</v>
      </c>
      <c r="B102" s="489" t="s">
        <v>1544</v>
      </c>
      <c r="C102" s="490" t="s">
        <v>1543</v>
      </c>
      <c r="D102" s="479" t="s">
        <v>1637</v>
      </c>
      <c r="E102" s="485">
        <v>1</v>
      </c>
      <c r="F102" s="482" t="s">
        <v>1942</v>
      </c>
      <c r="G102" s="480"/>
      <c r="H102" s="297"/>
      <c r="I102" s="309"/>
      <c r="J102" s="297"/>
      <c r="K102" s="118"/>
    </row>
    <row r="103" spans="1:11" s="439" customFormat="1" ht="12.75">
      <c r="A103" s="385">
        <v>99</v>
      </c>
      <c r="B103" s="489" t="s">
        <v>1546</v>
      </c>
      <c r="C103" s="490" t="s">
        <v>1545</v>
      </c>
      <c r="D103" s="479" t="s">
        <v>1637</v>
      </c>
      <c r="E103" s="485">
        <v>5</v>
      </c>
      <c r="F103" s="482" t="s">
        <v>1942</v>
      </c>
      <c r="G103" s="480"/>
      <c r="H103" s="297"/>
      <c r="I103" s="309"/>
      <c r="J103" s="297"/>
      <c r="K103" s="118"/>
    </row>
    <row r="104" spans="1:11" s="439" customFormat="1" ht="12.75">
      <c r="A104" s="385">
        <v>100</v>
      </c>
      <c r="B104" s="489" t="s">
        <v>1548</v>
      </c>
      <c r="C104" s="490" t="s">
        <v>1547</v>
      </c>
      <c r="D104" s="479" t="s">
        <v>1637</v>
      </c>
      <c r="E104" s="485">
        <v>1</v>
      </c>
      <c r="F104" s="482" t="s">
        <v>1942</v>
      </c>
      <c r="G104" s="480"/>
      <c r="H104" s="297"/>
      <c r="I104" s="309"/>
      <c r="J104" s="297"/>
      <c r="K104" s="118"/>
    </row>
    <row r="105" spans="1:11" s="439" customFormat="1" ht="12.75">
      <c r="A105" s="385">
        <v>101</v>
      </c>
      <c r="B105" s="489" t="s">
        <v>1548</v>
      </c>
      <c r="C105" s="490" t="s">
        <v>1549</v>
      </c>
      <c r="D105" s="479" t="s">
        <v>1637</v>
      </c>
      <c r="E105" s="485">
        <v>1</v>
      </c>
      <c r="F105" s="482" t="s">
        <v>1942</v>
      </c>
      <c r="G105" s="480"/>
      <c r="H105" s="297"/>
      <c r="I105" s="309"/>
      <c r="J105" s="297"/>
      <c r="K105" s="118"/>
    </row>
    <row r="106" spans="1:11" s="439" customFormat="1" ht="12.75">
      <c r="A106" s="385">
        <v>102</v>
      </c>
      <c r="B106" s="489" t="s">
        <v>1551</v>
      </c>
      <c r="C106" s="490" t="s">
        <v>1550</v>
      </c>
      <c r="D106" s="479" t="s">
        <v>1637</v>
      </c>
      <c r="E106" s="485">
        <v>8</v>
      </c>
      <c r="F106" s="482" t="s">
        <v>1942</v>
      </c>
      <c r="G106" s="480"/>
      <c r="H106" s="297"/>
      <c r="I106" s="309"/>
      <c r="J106" s="297"/>
      <c r="K106" s="118"/>
    </row>
    <row r="107" spans="1:11" s="439" customFormat="1" ht="12.75">
      <c r="A107" s="385">
        <v>103</v>
      </c>
      <c r="B107" s="489" t="s">
        <v>1553</v>
      </c>
      <c r="C107" s="490" t="s">
        <v>1552</v>
      </c>
      <c r="D107" s="479" t="s">
        <v>1637</v>
      </c>
      <c r="E107" s="485">
        <v>10</v>
      </c>
      <c r="F107" s="482" t="s">
        <v>1942</v>
      </c>
      <c r="G107" s="480"/>
      <c r="H107" s="297"/>
      <c r="I107" s="309"/>
      <c r="J107" s="297"/>
      <c r="K107" s="118"/>
    </row>
    <row r="108" spans="1:11" s="439" customFormat="1" ht="12.75">
      <c r="A108" s="385">
        <v>104</v>
      </c>
      <c r="B108" s="489" t="s">
        <v>1555</v>
      </c>
      <c r="C108" s="490" t="s">
        <v>1554</v>
      </c>
      <c r="D108" s="479" t="s">
        <v>1637</v>
      </c>
      <c r="E108" s="485">
        <v>1</v>
      </c>
      <c r="F108" s="482" t="s">
        <v>1942</v>
      </c>
      <c r="G108" s="480"/>
      <c r="H108" s="297"/>
      <c r="I108" s="309"/>
      <c r="J108" s="297"/>
      <c r="K108" s="118"/>
    </row>
    <row r="109" spans="1:11" s="439" customFormat="1" ht="12.75">
      <c r="A109" s="385">
        <v>105</v>
      </c>
      <c r="B109" s="489" t="s">
        <v>1557</v>
      </c>
      <c r="C109" s="490" t="s">
        <v>1556</v>
      </c>
      <c r="D109" s="479" t="s">
        <v>1637</v>
      </c>
      <c r="E109" s="485">
        <v>1</v>
      </c>
      <c r="F109" s="482" t="s">
        <v>1942</v>
      </c>
      <c r="G109" s="480"/>
      <c r="H109" s="297"/>
      <c r="I109" s="309"/>
      <c r="J109" s="297"/>
      <c r="K109" s="118"/>
    </row>
    <row r="110" spans="1:11" s="439" customFormat="1" ht="12.75">
      <c r="A110" s="385">
        <v>106</v>
      </c>
      <c r="B110" s="489" t="s">
        <v>1559</v>
      </c>
      <c r="C110" s="490" t="s">
        <v>1558</v>
      </c>
      <c r="D110" s="479" t="s">
        <v>1637</v>
      </c>
      <c r="E110" s="485">
        <v>3</v>
      </c>
      <c r="F110" s="482" t="s">
        <v>1942</v>
      </c>
      <c r="G110" s="480"/>
      <c r="H110" s="297"/>
      <c r="I110" s="309"/>
      <c r="J110" s="297"/>
      <c r="K110" s="118"/>
    </row>
    <row r="111" spans="1:11" s="439" customFormat="1" ht="12.75">
      <c r="A111" s="385">
        <v>107</v>
      </c>
      <c r="B111" s="489" t="s">
        <v>1561</v>
      </c>
      <c r="C111" s="490" t="s">
        <v>1560</v>
      </c>
      <c r="D111" s="479" t="s">
        <v>1637</v>
      </c>
      <c r="E111" s="485">
        <v>1</v>
      </c>
      <c r="F111" s="482" t="s">
        <v>1942</v>
      </c>
      <c r="G111" s="480"/>
      <c r="H111" s="297"/>
      <c r="I111" s="309"/>
      <c r="J111" s="297"/>
      <c r="K111" s="118"/>
    </row>
    <row r="112" spans="1:11" s="439" customFormat="1" ht="12.75">
      <c r="A112" s="385">
        <v>108</v>
      </c>
      <c r="B112" s="489" t="s">
        <v>1563</v>
      </c>
      <c r="C112" s="490" t="s">
        <v>1562</v>
      </c>
      <c r="D112" s="479" t="s">
        <v>1637</v>
      </c>
      <c r="E112" s="485">
        <v>1</v>
      </c>
      <c r="F112" s="482" t="s">
        <v>1942</v>
      </c>
      <c r="G112" s="480"/>
      <c r="H112" s="297"/>
      <c r="I112" s="309"/>
      <c r="J112" s="297"/>
      <c r="K112" s="118"/>
    </row>
    <row r="113" spans="1:11" s="439" customFormat="1" ht="12.75">
      <c r="A113" s="385">
        <v>109</v>
      </c>
      <c r="B113" s="489" t="s">
        <v>1565</v>
      </c>
      <c r="C113" s="490" t="s">
        <v>1564</v>
      </c>
      <c r="D113" s="479" t="s">
        <v>1637</v>
      </c>
      <c r="E113" s="485">
        <v>1</v>
      </c>
      <c r="F113" s="482" t="s">
        <v>1942</v>
      </c>
      <c r="G113" s="480"/>
      <c r="H113" s="297"/>
      <c r="I113" s="309"/>
      <c r="J113" s="297"/>
      <c r="K113" s="118"/>
    </row>
    <row r="114" spans="1:11" s="439" customFormat="1" ht="12.75">
      <c r="A114" s="385">
        <v>110</v>
      </c>
      <c r="B114" s="489" t="s">
        <v>1567</v>
      </c>
      <c r="C114" s="490" t="s">
        <v>1566</v>
      </c>
      <c r="D114" s="479" t="s">
        <v>1637</v>
      </c>
      <c r="E114" s="485">
        <v>1</v>
      </c>
      <c r="F114" s="482" t="s">
        <v>1942</v>
      </c>
      <c r="G114" s="480"/>
      <c r="H114" s="297"/>
      <c r="I114" s="309"/>
      <c r="J114" s="297"/>
      <c r="K114" s="118"/>
    </row>
    <row r="115" spans="1:11" s="439" customFormat="1" ht="12.75">
      <c r="A115" s="385">
        <v>111</v>
      </c>
      <c r="B115" s="489" t="s">
        <v>1569</v>
      </c>
      <c r="C115" s="490" t="s">
        <v>1568</v>
      </c>
      <c r="D115" s="479" t="s">
        <v>1637</v>
      </c>
      <c r="E115" s="485">
        <v>2</v>
      </c>
      <c r="F115" s="482" t="s">
        <v>1942</v>
      </c>
      <c r="G115" s="480"/>
      <c r="H115" s="297"/>
      <c r="I115" s="309"/>
      <c r="J115" s="297"/>
      <c r="K115" s="118"/>
    </row>
    <row r="116" spans="1:11" s="439" customFormat="1" ht="12.75">
      <c r="A116" s="385">
        <v>112</v>
      </c>
      <c r="B116" s="489" t="s">
        <v>1571</v>
      </c>
      <c r="C116" s="490" t="s">
        <v>1570</v>
      </c>
      <c r="D116" s="479" t="s">
        <v>1637</v>
      </c>
      <c r="E116" s="485">
        <v>1</v>
      </c>
      <c r="F116" s="482" t="s">
        <v>1942</v>
      </c>
      <c r="G116" s="480"/>
      <c r="H116" s="297"/>
      <c r="I116" s="309"/>
      <c r="J116" s="297"/>
      <c r="K116" s="118"/>
    </row>
    <row r="117" spans="1:11" s="439" customFormat="1" ht="12.75">
      <c r="A117" s="385">
        <v>113</v>
      </c>
      <c r="B117" s="489" t="s">
        <v>1573</v>
      </c>
      <c r="C117" s="490" t="s">
        <v>1572</v>
      </c>
      <c r="D117" s="479" t="s">
        <v>1637</v>
      </c>
      <c r="E117" s="485">
        <v>1</v>
      </c>
      <c r="F117" s="482" t="s">
        <v>1942</v>
      </c>
      <c r="G117" s="480"/>
      <c r="H117" s="297"/>
      <c r="I117" s="309"/>
      <c r="J117" s="297"/>
      <c r="K117" s="118"/>
    </row>
    <row r="118" spans="1:11" s="439" customFormat="1" ht="12.75">
      <c r="A118" s="385">
        <v>114</v>
      </c>
      <c r="B118" s="489" t="s">
        <v>1575</v>
      </c>
      <c r="C118" s="490" t="s">
        <v>1574</v>
      </c>
      <c r="D118" s="479" t="s">
        <v>1637</v>
      </c>
      <c r="E118" s="485">
        <v>1</v>
      </c>
      <c r="F118" s="482" t="s">
        <v>1942</v>
      </c>
      <c r="G118" s="480"/>
      <c r="H118" s="297"/>
      <c r="I118" s="309"/>
      <c r="J118" s="297"/>
      <c r="K118" s="118"/>
    </row>
    <row r="119" spans="1:11" s="439" customFormat="1" ht="12.75">
      <c r="A119" s="385">
        <v>115</v>
      </c>
      <c r="B119" s="489" t="s">
        <v>1577</v>
      </c>
      <c r="C119" s="490" t="s">
        <v>1576</v>
      </c>
      <c r="D119" s="479" t="s">
        <v>1637</v>
      </c>
      <c r="E119" s="485">
        <v>2</v>
      </c>
      <c r="F119" s="482" t="s">
        <v>1942</v>
      </c>
      <c r="G119" s="480"/>
      <c r="H119" s="297"/>
      <c r="I119" s="309"/>
      <c r="J119" s="297"/>
      <c r="K119" s="118"/>
    </row>
    <row r="120" spans="1:11" s="439" customFormat="1" ht="12.75">
      <c r="A120" s="385">
        <v>116</v>
      </c>
      <c r="B120" s="489" t="s">
        <v>1579</v>
      </c>
      <c r="C120" s="490" t="s">
        <v>1578</v>
      </c>
      <c r="D120" s="479" t="s">
        <v>1637</v>
      </c>
      <c r="E120" s="485">
        <v>2</v>
      </c>
      <c r="F120" s="482" t="s">
        <v>1942</v>
      </c>
      <c r="G120" s="480"/>
      <c r="H120" s="297"/>
      <c r="I120" s="309"/>
      <c r="J120" s="297"/>
      <c r="K120" s="118"/>
    </row>
    <row r="121" spans="1:11" s="439" customFormat="1" ht="12.75">
      <c r="A121" s="385">
        <v>117</v>
      </c>
      <c r="B121" s="489" t="s">
        <v>1581</v>
      </c>
      <c r="C121" s="490" t="s">
        <v>1580</v>
      </c>
      <c r="D121" s="479" t="s">
        <v>1637</v>
      </c>
      <c r="E121" s="485">
        <v>1</v>
      </c>
      <c r="F121" s="482" t="s">
        <v>1942</v>
      </c>
      <c r="G121" s="480"/>
      <c r="H121" s="297"/>
      <c r="I121" s="309"/>
      <c r="J121" s="297"/>
      <c r="K121" s="118"/>
    </row>
    <row r="122" spans="1:11" s="439" customFormat="1" ht="12.75">
      <c r="A122" s="385">
        <v>118</v>
      </c>
      <c r="B122" s="489" t="s">
        <v>1583</v>
      </c>
      <c r="C122" s="490" t="s">
        <v>1582</v>
      </c>
      <c r="D122" s="479" t="s">
        <v>1637</v>
      </c>
      <c r="E122" s="485">
        <v>1</v>
      </c>
      <c r="F122" s="482" t="s">
        <v>1942</v>
      </c>
      <c r="G122" s="480"/>
      <c r="H122" s="297"/>
      <c r="I122" s="309"/>
      <c r="J122" s="297"/>
      <c r="K122" s="118"/>
    </row>
    <row r="123" spans="1:11" s="439" customFormat="1" ht="12.75">
      <c r="A123" s="385">
        <v>119</v>
      </c>
      <c r="B123" s="489" t="s">
        <v>1584</v>
      </c>
      <c r="C123" s="490" t="s">
        <v>285</v>
      </c>
      <c r="D123" s="479" t="s">
        <v>1637</v>
      </c>
      <c r="E123" s="485">
        <v>2</v>
      </c>
      <c r="F123" s="482" t="s">
        <v>1942</v>
      </c>
      <c r="G123" s="480"/>
      <c r="H123" s="297"/>
      <c r="I123" s="309"/>
      <c r="J123" s="297"/>
      <c r="K123" s="118"/>
    </row>
    <row r="124" spans="1:11" s="439" customFormat="1" ht="12.75">
      <c r="A124" s="385">
        <v>120</v>
      </c>
      <c r="B124" s="489" t="s">
        <v>1586</v>
      </c>
      <c r="C124" s="490" t="s">
        <v>1585</v>
      </c>
      <c r="D124" s="479" t="s">
        <v>1637</v>
      </c>
      <c r="E124" s="485">
        <v>1</v>
      </c>
      <c r="F124" s="482" t="s">
        <v>1942</v>
      </c>
      <c r="G124" s="480"/>
      <c r="H124" s="297"/>
      <c r="I124" s="309"/>
      <c r="J124" s="297"/>
      <c r="K124" s="118"/>
    </row>
    <row r="125" spans="1:11" s="439" customFormat="1" ht="12.75">
      <c r="A125" s="385">
        <v>121</v>
      </c>
      <c r="B125" s="489" t="s">
        <v>734</v>
      </c>
      <c r="C125" s="490" t="s">
        <v>1587</v>
      </c>
      <c r="D125" s="479" t="s">
        <v>1637</v>
      </c>
      <c r="E125" s="485">
        <v>1</v>
      </c>
      <c r="F125" s="482" t="s">
        <v>1942</v>
      </c>
      <c r="G125" s="480"/>
      <c r="H125" s="297"/>
      <c r="I125" s="309"/>
      <c r="J125" s="297"/>
      <c r="K125" s="118"/>
    </row>
    <row r="126" spans="1:11" s="439" customFormat="1" ht="12.75">
      <c r="A126" s="385">
        <v>122</v>
      </c>
      <c r="B126" s="489" t="s">
        <v>734</v>
      </c>
      <c r="C126" s="490" t="s">
        <v>1588</v>
      </c>
      <c r="D126" s="479" t="s">
        <v>1637</v>
      </c>
      <c r="E126" s="485">
        <v>1</v>
      </c>
      <c r="F126" s="482" t="s">
        <v>1942</v>
      </c>
      <c r="G126" s="480"/>
      <c r="H126" s="297"/>
      <c r="I126" s="309"/>
      <c r="J126" s="297"/>
      <c r="K126" s="118"/>
    </row>
    <row r="127" spans="1:11" s="439" customFormat="1" ht="12.75">
      <c r="A127" s="385">
        <v>123</v>
      </c>
      <c r="B127" s="489" t="s">
        <v>734</v>
      </c>
      <c r="C127" s="490" t="s">
        <v>1589</v>
      </c>
      <c r="D127" s="479" t="s">
        <v>1637</v>
      </c>
      <c r="E127" s="485">
        <v>1</v>
      </c>
      <c r="F127" s="482" t="s">
        <v>1942</v>
      </c>
      <c r="G127" s="480"/>
      <c r="H127" s="297"/>
      <c r="I127" s="309"/>
      <c r="J127" s="297"/>
      <c r="K127" s="118"/>
    </row>
    <row r="128" spans="1:11" s="439" customFormat="1" ht="12.75">
      <c r="A128" s="385">
        <v>124</v>
      </c>
      <c r="B128" s="489" t="s">
        <v>1591</v>
      </c>
      <c r="C128" s="490" t="s">
        <v>1590</v>
      </c>
      <c r="D128" s="479" t="s">
        <v>1637</v>
      </c>
      <c r="E128" s="485">
        <v>1</v>
      </c>
      <c r="F128" s="482" t="s">
        <v>1942</v>
      </c>
      <c r="G128" s="480"/>
      <c r="H128" s="297"/>
      <c r="I128" s="309"/>
      <c r="J128" s="297"/>
      <c r="K128" s="118"/>
    </row>
    <row r="129" spans="1:11" ht="12.75">
      <c r="A129" s="385">
        <v>125</v>
      </c>
      <c r="B129" s="481" t="s">
        <v>661</v>
      </c>
      <c r="C129" s="482" t="s">
        <v>654</v>
      </c>
      <c r="D129" s="479" t="s">
        <v>1637</v>
      </c>
      <c r="E129" s="482">
        <v>1</v>
      </c>
      <c r="F129" s="482" t="s">
        <v>490</v>
      </c>
      <c r="G129" s="480"/>
      <c r="H129" s="297"/>
      <c r="I129" s="309"/>
      <c r="J129" s="297"/>
      <c r="K129" s="118"/>
    </row>
    <row r="130" spans="1:11" s="439" customFormat="1" ht="12.75">
      <c r="A130" s="385">
        <v>126</v>
      </c>
      <c r="B130" s="489" t="s">
        <v>1593</v>
      </c>
      <c r="C130" s="490" t="s">
        <v>1592</v>
      </c>
      <c r="D130" s="479" t="s">
        <v>1637</v>
      </c>
      <c r="E130" s="485">
        <v>1</v>
      </c>
      <c r="F130" s="482" t="s">
        <v>1942</v>
      </c>
      <c r="G130" s="480"/>
      <c r="H130" s="297"/>
      <c r="I130" s="309"/>
      <c r="J130" s="297"/>
      <c r="K130" s="118"/>
    </row>
    <row r="131" spans="1:11" ht="12.75">
      <c r="A131" s="385">
        <v>127</v>
      </c>
      <c r="B131" s="494" t="s">
        <v>195</v>
      </c>
      <c r="C131" s="111" t="s">
        <v>196</v>
      </c>
      <c r="D131" s="479" t="s">
        <v>1637</v>
      </c>
      <c r="E131" s="111">
        <v>1</v>
      </c>
      <c r="F131" s="111" t="s">
        <v>197</v>
      </c>
      <c r="G131" s="495"/>
      <c r="H131" s="297"/>
      <c r="I131" s="309"/>
      <c r="J131" s="297"/>
      <c r="K131" s="118"/>
    </row>
    <row r="132" spans="1:11" ht="12.75">
      <c r="A132" s="385">
        <v>128</v>
      </c>
      <c r="B132" s="494" t="s">
        <v>1674</v>
      </c>
      <c r="C132" s="496" t="s">
        <v>917</v>
      </c>
      <c r="D132" s="479" t="s">
        <v>1637</v>
      </c>
      <c r="E132" s="496">
        <v>7</v>
      </c>
      <c r="F132" s="111" t="s">
        <v>1675</v>
      </c>
      <c r="G132" s="497"/>
      <c r="H132" s="297"/>
      <c r="I132" s="309"/>
      <c r="J132" s="297"/>
      <c r="K132" s="118"/>
    </row>
    <row r="133" spans="1:11" ht="12.75">
      <c r="A133" s="385">
        <v>129</v>
      </c>
      <c r="B133" s="481" t="s">
        <v>291</v>
      </c>
      <c r="C133" s="485" t="s">
        <v>292</v>
      </c>
      <c r="D133" s="479" t="s">
        <v>1637</v>
      </c>
      <c r="E133" s="482">
        <v>1</v>
      </c>
      <c r="F133" s="482" t="s">
        <v>293</v>
      </c>
      <c r="G133" s="480"/>
      <c r="H133" s="297"/>
      <c r="I133" s="309"/>
      <c r="J133" s="297"/>
      <c r="K133" s="118"/>
    </row>
    <row r="134" spans="1:11" ht="12.75">
      <c r="A134" s="385">
        <v>130</v>
      </c>
      <c r="B134" s="489" t="s">
        <v>1595</v>
      </c>
      <c r="C134" s="490" t="s">
        <v>1594</v>
      </c>
      <c r="D134" s="479" t="s">
        <v>1637</v>
      </c>
      <c r="E134" s="485">
        <v>1</v>
      </c>
      <c r="F134" s="482" t="s">
        <v>97</v>
      </c>
      <c r="G134" s="480"/>
      <c r="H134" s="297"/>
      <c r="I134" s="309"/>
      <c r="J134" s="297"/>
      <c r="K134" s="118"/>
    </row>
    <row r="135" spans="1:11" ht="12.75">
      <c r="A135" s="385">
        <v>131</v>
      </c>
      <c r="B135" s="31" t="s">
        <v>635</v>
      </c>
      <c r="C135" s="30" t="s">
        <v>636</v>
      </c>
      <c r="D135" s="479" t="s">
        <v>1637</v>
      </c>
      <c r="E135" s="30">
        <v>3</v>
      </c>
      <c r="F135" s="30" t="s">
        <v>213</v>
      </c>
      <c r="G135" s="498"/>
      <c r="H135" s="297"/>
      <c r="I135" s="309"/>
      <c r="J135" s="297"/>
      <c r="K135" s="118"/>
    </row>
    <row r="136" spans="1:11" s="439" customFormat="1" ht="12.75">
      <c r="A136" s="385">
        <v>132</v>
      </c>
      <c r="B136" s="489" t="s">
        <v>1597</v>
      </c>
      <c r="C136" s="490" t="s">
        <v>1596</v>
      </c>
      <c r="D136" s="479" t="s">
        <v>1637</v>
      </c>
      <c r="E136" s="485">
        <v>1</v>
      </c>
      <c r="F136" s="482" t="s">
        <v>1942</v>
      </c>
      <c r="G136" s="480"/>
      <c r="H136" s="297"/>
      <c r="I136" s="309"/>
      <c r="J136" s="297"/>
      <c r="K136" s="118"/>
    </row>
    <row r="137" spans="1:11" ht="12.75">
      <c r="A137" s="385">
        <v>133</v>
      </c>
      <c r="B137" s="499" t="s">
        <v>477</v>
      </c>
      <c r="C137" s="488" t="s">
        <v>478</v>
      </c>
      <c r="D137" s="479" t="s">
        <v>1637</v>
      </c>
      <c r="E137" s="482">
        <v>2</v>
      </c>
      <c r="F137" s="482" t="s">
        <v>211</v>
      </c>
      <c r="G137" s="480"/>
      <c r="H137" s="297"/>
      <c r="I137" s="309"/>
      <c r="J137" s="297"/>
      <c r="K137" s="118"/>
    </row>
    <row r="138" spans="1:11" s="439" customFormat="1" ht="12.75">
      <c r="A138" s="385">
        <v>134</v>
      </c>
      <c r="B138" s="489" t="s">
        <v>1599</v>
      </c>
      <c r="C138" s="490" t="s">
        <v>1598</v>
      </c>
      <c r="D138" s="479" t="s">
        <v>1637</v>
      </c>
      <c r="E138" s="485">
        <v>1</v>
      </c>
      <c r="F138" s="482" t="s">
        <v>1942</v>
      </c>
      <c r="G138" s="480"/>
      <c r="H138" s="297"/>
      <c r="I138" s="309"/>
      <c r="J138" s="297"/>
      <c r="K138" s="118"/>
    </row>
    <row r="139" spans="1:11" s="439" customFormat="1" ht="12.75">
      <c r="A139" s="385">
        <v>135</v>
      </c>
      <c r="B139" s="489" t="s">
        <v>1601</v>
      </c>
      <c r="C139" s="490" t="s">
        <v>1600</v>
      </c>
      <c r="D139" s="479" t="s">
        <v>1637</v>
      </c>
      <c r="E139" s="485">
        <v>1</v>
      </c>
      <c r="F139" s="482" t="s">
        <v>1942</v>
      </c>
      <c r="G139" s="480"/>
      <c r="H139" s="297"/>
      <c r="I139" s="309"/>
      <c r="J139" s="297"/>
      <c r="K139" s="118"/>
    </row>
    <row r="140" spans="1:11" s="439" customFormat="1" ht="12.75">
      <c r="A140" s="385">
        <v>136</v>
      </c>
      <c r="B140" s="489" t="s">
        <v>1603</v>
      </c>
      <c r="C140" s="490" t="s">
        <v>1602</v>
      </c>
      <c r="D140" s="479" t="s">
        <v>1637</v>
      </c>
      <c r="E140" s="485">
        <v>1</v>
      </c>
      <c r="F140" s="482" t="s">
        <v>1942</v>
      </c>
      <c r="G140" s="480"/>
      <c r="H140" s="297"/>
      <c r="I140" s="309"/>
      <c r="J140" s="297"/>
      <c r="K140" s="118"/>
    </row>
    <row r="141" spans="1:11" ht="12.75">
      <c r="A141" s="385">
        <v>137</v>
      </c>
      <c r="B141" s="499" t="s">
        <v>814</v>
      </c>
      <c r="C141" s="500" t="s">
        <v>215</v>
      </c>
      <c r="D141" s="479" t="s">
        <v>1637</v>
      </c>
      <c r="E141" s="482">
        <v>3</v>
      </c>
      <c r="F141" s="482" t="s">
        <v>815</v>
      </c>
      <c r="G141" s="480"/>
      <c r="H141" s="297"/>
      <c r="I141" s="309"/>
      <c r="J141" s="297"/>
      <c r="K141" s="118"/>
    </row>
    <row r="142" spans="1:11" s="439" customFormat="1" ht="12.75">
      <c r="A142" s="385">
        <v>138</v>
      </c>
      <c r="B142" s="489" t="s">
        <v>1605</v>
      </c>
      <c r="C142" s="490" t="s">
        <v>1604</v>
      </c>
      <c r="D142" s="479" t="s">
        <v>1637</v>
      </c>
      <c r="E142" s="485">
        <v>1</v>
      </c>
      <c r="F142" s="482" t="s">
        <v>1942</v>
      </c>
      <c r="G142" s="480"/>
      <c r="H142" s="297"/>
      <c r="I142" s="309"/>
      <c r="J142" s="297"/>
      <c r="K142" s="118"/>
    </row>
    <row r="143" spans="1:11" s="439" customFormat="1" ht="12.75">
      <c r="A143" s="385">
        <v>139</v>
      </c>
      <c r="B143" s="489" t="s">
        <v>287</v>
      </c>
      <c r="C143" s="490" t="s">
        <v>288</v>
      </c>
      <c r="D143" s="479" t="s">
        <v>1637</v>
      </c>
      <c r="E143" s="485">
        <v>2</v>
      </c>
      <c r="F143" s="482" t="s">
        <v>1942</v>
      </c>
      <c r="G143" s="480"/>
      <c r="H143" s="297"/>
      <c r="I143" s="309"/>
      <c r="J143" s="297"/>
      <c r="K143" s="118"/>
    </row>
    <row r="144" spans="1:11" s="439" customFormat="1" ht="12.75">
      <c r="A144" s="385">
        <v>140</v>
      </c>
      <c r="B144" s="489" t="s">
        <v>1607</v>
      </c>
      <c r="C144" s="490" t="s">
        <v>1606</v>
      </c>
      <c r="D144" s="479" t="s">
        <v>1637</v>
      </c>
      <c r="E144" s="485">
        <v>1</v>
      </c>
      <c r="F144" s="482" t="s">
        <v>1942</v>
      </c>
      <c r="G144" s="480"/>
      <c r="H144" s="297"/>
      <c r="I144" s="309"/>
      <c r="J144" s="297"/>
      <c r="K144" s="118"/>
    </row>
    <row r="145" spans="1:11" s="439" customFormat="1" ht="12.75">
      <c r="A145" s="385">
        <v>141</v>
      </c>
      <c r="B145" s="489" t="s">
        <v>1609</v>
      </c>
      <c r="C145" s="490" t="s">
        <v>1608</v>
      </c>
      <c r="D145" s="479" t="s">
        <v>1637</v>
      </c>
      <c r="E145" s="485">
        <v>1</v>
      </c>
      <c r="F145" s="482" t="s">
        <v>1942</v>
      </c>
      <c r="G145" s="480"/>
      <c r="H145" s="297"/>
      <c r="I145" s="309"/>
      <c r="J145" s="297"/>
      <c r="K145" s="118"/>
    </row>
    <row r="146" spans="1:11" s="439" customFormat="1" ht="12.75">
      <c r="A146" s="385">
        <v>142</v>
      </c>
      <c r="B146" s="489" t="s">
        <v>1611</v>
      </c>
      <c r="C146" s="490" t="s">
        <v>1610</v>
      </c>
      <c r="D146" s="479" t="s">
        <v>1637</v>
      </c>
      <c r="E146" s="485">
        <v>2</v>
      </c>
      <c r="F146" s="482" t="s">
        <v>1942</v>
      </c>
      <c r="G146" s="480"/>
      <c r="H146" s="297"/>
      <c r="I146" s="309"/>
      <c r="J146" s="297"/>
      <c r="K146" s="118"/>
    </row>
    <row r="147" spans="1:11" s="439" customFormat="1" ht="12.75">
      <c r="A147" s="385">
        <v>143</v>
      </c>
      <c r="B147" s="489" t="s">
        <v>1613</v>
      </c>
      <c r="C147" s="490" t="s">
        <v>1612</v>
      </c>
      <c r="D147" s="479" t="s">
        <v>1637</v>
      </c>
      <c r="E147" s="485">
        <v>1</v>
      </c>
      <c r="F147" s="482" t="s">
        <v>1942</v>
      </c>
      <c r="G147" s="480"/>
      <c r="H147" s="297"/>
      <c r="I147" s="309"/>
      <c r="J147" s="297"/>
      <c r="K147" s="118"/>
    </row>
    <row r="148" spans="1:11" s="439" customFormat="1" ht="12.75">
      <c r="A148" s="385">
        <v>144</v>
      </c>
      <c r="B148" s="489" t="s">
        <v>1615</v>
      </c>
      <c r="C148" s="490" t="s">
        <v>1614</v>
      </c>
      <c r="D148" s="479" t="s">
        <v>1637</v>
      </c>
      <c r="E148" s="485">
        <v>1</v>
      </c>
      <c r="F148" s="482" t="s">
        <v>1942</v>
      </c>
      <c r="G148" s="480"/>
      <c r="H148" s="297"/>
      <c r="I148" s="309"/>
      <c r="J148" s="297"/>
      <c r="K148" s="118"/>
    </row>
    <row r="149" spans="1:11" s="439" customFormat="1" ht="12.75">
      <c r="A149" s="385">
        <v>145</v>
      </c>
      <c r="B149" s="489" t="s">
        <v>1617</v>
      </c>
      <c r="C149" s="490" t="s">
        <v>1616</v>
      </c>
      <c r="D149" s="479" t="s">
        <v>1637</v>
      </c>
      <c r="E149" s="485">
        <v>1</v>
      </c>
      <c r="F149" s="482" t="s">
        <v>1942</v>
      </c>
      <c r="G149" s="480"/>
      <c r="H149" s="297"/>
      <c r="I149" s="309"/>
      <c r="J149" s="297"/>
      <c r="K149" s="118"/>
    </row>
    <row r="150" spans="1:11" s="439" customFormat="1" ht="12.75">
      <c r="A150" s="385">
        <v>146</v>
      </c>
      <c r="B150" s="489" t="s">
        <v>1618</v>
      </c>
      <c r="C150" s="490" t="s">
        <v>281</v>
      </c>
      <c r="D150" s="479" t="s">
        <v>1637</v>
      </c>
      <c r="E150" s="485">
        <v>1</v>
      </c>
      <c r="F150" s="482" t="s">
        <v>1942</v>
      </c>
      <c r="G150" s="480"/>
      <c r="H150" s="297"/>
      <c r="I150" s="309"/>
      <c r="J150" s="297"/>
      <c r="K150" s="118"/>
    </row>
    <row r="151" spans="1:11" s="439" customFormat="1" ht="12.75">
      <c r="A151" s="385">
        <v>147</v>
      </c>
      <c r="B151" s="489" t="s">
        <v>1620</v>
      </c>
      <c r="C151" s="490" t="s">
        <v>1619</v>
      </c>
      <c r="D151" s="479" t="s">
        <v>1637</v>
      </c>
      <c r="E151" s="485">
        <v>2</v>
      </c>
      <c r="F151" s="482" t="s">
        <v>1942</v>
      </c>
      <c r="G151" s="480"/>
      <c r="H151" s="297"/>
      <c r="I151" s="309"/>
      <c r="J151" s="297"/>
      <c r="K151" s="118"/>
    </row>
    <row r="152" spans="1:11" s="439" customFormat="1" ht="12.75">
      <c r="A152" s="385">
        <v>148</v>
      </c>
      <c r="B152" s="489" t="s">
        <v>1622</v>
      </c>
      <c r="C152" s="490" t="s">
        <v>1621</v>
      </c>
      <c r="D152" s="479" t="s">
        <v>1637</v>
      </c>
      <c r="E152" s="485">
        <v>1</v>
      </c>
      <c r="F152" s="482" t="s">
        <v>1942</v>
      </c>
      <c r="G152" s="480"/>
      <c r="H152" s="297"/>
      <c r="I152" s="309"/>
      <c r="J152" s="297"/>
      <c r="K152" s="118"/>
    </row>
    <row r="153" spans="1:11" s="439" customFormat="1" ht="12.75">
      <c r="A153" s="385">
        <v>149</v>
      </c>
      <c r="B153" s="489" t="s">
        <v>1624</v>
      </c>
      <c r="C153" s="490" t="s">
        <v>1623</v>
      </c>
      <c r="D153" s="479" t="s">
        <v>1637</v>
      </c>
      <c r="E153" s="485">
        <v>1</v>
      </c>
      <c r="F153" s="482" t="s">
        <v>1942</v>
      </c>
      <c r="G153" s="480"/>
      <c r="H153" s="297"/>
      <c r="I153" s="309"/>
      <c r="J153" s="297"/>
      <c r="K153" s="118"/>
    </row>
    <row r="154" spans="1:11" s="439" customFormat="1" ht="12.75">
      <c r="A154" s="385">
        <v>150</v>
      </c>
      <c r="B154" s="489" t="s">
        <v>1626</v>
      </c>
      <c r="C154" s="490" t="s">
        <v>1625</v>
      </c>
      <c r="D154" s="479" t="s">
        <v>1637</v>
      </c>
      <c r="E154" s="485">
        <v>1</v>
      </c>
      <c r="F154" s="482" t="s">
        <v>1942</v>
      </c>
      <c r="G154" s="480"/>
      <c r="H154" s="297"/>
      <c r="I154" s="309"/>
      <c r="J154" s="297"/>
      <c r="K154" s="118"/>
    </row>
    <row r="155" spans="1:11" s="439" customFormat="1" ht="12.75">
      <c r="A155" s="385">
        <v>151</v>
      </c>
      <c r="B155" s="489" t="s">
        <v>1628</v>
      </c>
      <c r="C155" s="490" t="s">
        <v>1627</v>
      </c>
      <c r="D155" s="479" t="s">
        <v>1637</v>
      </c>
      <c r="E155" s="485">
        <v>2</v>
      </c>
      <c r="F155" s="482" t="s">
        <v>1942</v>
      </c>
      <c r="G155" s="480"/>
      <c r="H155" s="297"/>
      <c r="I155" s="309"/>
      <c r="J155" s="297"/>
      <c r="K155" s="118"/>
    </row>
    <row r="156" spans="1:11" s="439" customFormat="1" ht="12.75">
      <c r="A156" s="385">
        <v>152</v>
      </c>
      <c r="B156" s="489" t="s">
        <v>1630</v>
      </c>
      <c r="C156" s="490" t="s">
        <v>1629</v>
      </c>
      <c r="D156" s="479" t="s">
        <v>1637</v>
      </c>
      <c r="E156" s="485">
        <v>1</v>
      </c>
      <c r="F156" s="482" t="s">
        <v>1942</v>
      </c>
      <c r="G156" s="480"/>
      <c r="H156" s="297"/>
      <c r="I156" s="309"/>
      <c r="J156" s="297"/>
      <c r="K156" s="118"/>
    </row>
    <row r="157" spans="1:11" s="439" customFormat="1" ht="12.75">
      <c r="A157" s="385">
        <v>153</v>
      </c>
      <c r="B157" s="489" t="s">
        <v>1632</v>
      </c>
      <c r="C157" s="490" t="s">
        <v>1631</v>
      </c>
      <c r="D157" s="479" t="s">
        <v>1637</v>
      </c>
      <c r="E157" s="485">
        <v>1</v>
      </c>
      <c r="F157" s="482" t="s">
        <v>1942</v>
      </c>
      <c r="G157" s="480"/>
      <c r="H157" s="297"/>
      <c r="I157" s="309"/>
      <c r="J157" s="297"/>
      <c r="K157" s="118"/>
    </row>
    <row r="158" spans="1:11" s="439" customFormat="1" ht="12.75">
      <c r="A158" s="385">
        <v>154</v>
      </c>
      <c r="B158" s="489" t="s">
        <v>1634</v>
      </c>
      <c r="C158" s="490" t="s">
        <v>1633</v>
      </c>
      <c r="D158" s="479" t="s">
        <v>1637</v>
      </c>
      <c r="E158" s="485">
        <v>1</v>
      </c>
      <c r="F158" s="482" t="s">
        <v>1942</v>
      </c>
      <c r="G158" s="480"/>
      <c r="H158" s="297"/>
      <c r="I158" s="309"/>
      <c r="J158" s="297"/>
      <c r="K158" s="118"/>
    </row>
    <row r="159" spans="1:11" s="439" customFormat="1" ht="12.75">
      <c r="A159" s="385">
        <v>155</v>
      </c>
      <c r="B159" s="489" t="s">
        <v>1636</v>
      </c>
      <c r="C159" s="490" t="s">
        <v>1635</v>
      </c>
      <c r="D159" s="479" t="s">
        <v>1637</v>
      </c>
      <c r="E159" s="485">
        <v>1</v>
      </c>
      <c r="F159" s="482" t="s">
        <v>1942</v>
      </c>
      <c r="G159" s="480"/>
      <c r="H159" s="297"/>
      <c r="I159" s="309"/>
      <c r="J159" s="297"/>
      <c r="K159" s="118"/>
    </row>
    <row r="160" spans="1:11" ht="12.75">
      <c r="A160" s="385">
        <v>156</v>
      </c>
      <c r="B160" s="499" t="s">
        <v>479</v>
      </c>
      <c r="C160" s="501" t="s">
        <v>480</v>
      </c>
      <c r="D160" s="479" t="s">
        <v>1637</v>
      </c>
      <c r="E160" s="482">
        <v>1</v>
      </c>
      <c r="F160" s="482" t="s">
        <v>481</v>
      </c>
      <c r="G160" s="480"/>
      <c r="H160" s="297"/>
      <c r="I160" s="309"/>
      <c r="J160" s="297"/>
      <c r="K160" s="118"/>
    </row>
    <row r="161" spans="1:11" ht="12.75">
      <c r="A161" s="358">
        <v>157</v>
      </c>
      <c r="B161" s="192" t="s">
        <v>879</v>
      </c>
      <c r="C161" s="184"/>
      <c r="D161" s="182" t="s">
        <v>1637</v>
      </c>
      <c r="E161" s="184">
        <v>2</v>
      </c>
      <c r="F161" s="184">
        <v>1</v>
      </c>
      <c r="G161" s="196"/>
      <c r="H161" s="92"/>
      <c r="I161" s="91"/>
      <c r="J161" s="92"/>
      <c r="K161" s="359"/>
    </row>
    <row r="162" spans="1:11" ht="12">
      <c r="A162" s="358">
        <v>158</v>
      </c>
      <c r="B162" s="201" t="s">
        <v>1676</v>
      </c>
      <c r="C162" s="88" t="s">
        <v>198</v>
      </c>
      <c r="D162" s="201" t="s">
        <v>1637</v>
      </c>
      <c r="E162" s="88">
        <v>2</v>
      </c>
      <c r="F162" s="88" t="s">
        <v>199</v>
      </c>
      <c r="G162" s="202"/>
      <c r="H162" s="92"/>
      <c r="I162" s="91"/>
      <c r="J162" s="92"/>
      <c r="K162" s="359"/>
    </row>
    <row r="163" spans="1:11" ht="12">
      <c r="A163" s="358">
        <v>159</v>
      </c>
      <c r="B163" s="201" t="s">
        <v>1676</v>
      </c>
      <c r="C163" s="88" t="s">
        <v>200</v>
      </c>
      <c r="D163" s="201" t="s">
        <v>1637</v>
      </c>
      <c r="E163" s="88">
        <v>3</v>
      </c>
      <c r="F163" s="88" t="s">
        <v>201</v>
      </c>
      <c r="G163" s="202"/>
      <c r="H163" s="92"/>
      <c r="I163" s="91"/>
      <c r="J163" s="92"/>
      <c r="K163" s="359"/>
    </row>
    <row r="164" spans="1:11" s="439" customFormat="1" ht="12">
      <c r="A164" s="358">
        <v>160</v>
      </c>
      <c r="B164" s="475" t="s">
        <v>1677</v>
      </c>
      <c r="C164" s="353" t="s">
        <v>918</v>
      </c>
      <c r="D164" s="475" t="s">
        <v>1637</v>
      </c>
      <c r="E164" s="353">
        <v>1</v>
      </c>
      <c r="F164" s="353" t="s">
        <v>1942</v>
      </c>
      <c r="G164" s="476"/>
      <c r="H164" s="297"/>
      <c r="I164" s="309"/>
      <c r="J164" s="297"/>
      <c r="K164" s="118"/>
    </row>
    <row r="165" spans="1:11" ht="12">
      <c r="A165" s="358">
        <v>161</v>
      </c>
      <c r="B165" s="475" t="s">
        <v>1677</v>
      </c>
      <c r="C165" s="353" t="s">
        <v>202</v>
      </c>
      <c r="D165" s="475" t="s">
        <v>1637</v>
      </c>
      <c r="E165" s="353">
        <v>3</v>
      </c>
      <c r="F165" s="353" t="s">
        <v>203</v>
      </c>
      <c r="G165" s="476"/>
      <c r="H165" s="297"/>
      <c r="I165" s="309"/>
      <c r="J165" s="297"/>
      <c r="K165" s="118"/>
    </row>
    <row r="166" spans="1:11" ht="12">
      <c r="A166" s="358">
        <v>162</v>
      </c>
      <c r="B166" s="475" t="s">
        <v>1678</v>
      </c>
      <c r="C166" s="353" t="s">
        <v>204</v>
      </c>
      <c r="D166" s="475" t="s">
        <v>1637</v>
      </c>
      <c r="E166" s="353">
        <v>2</v>
      </c>
      <c r="F166" s="353" t="s">
        <v>197</v>
      </c>
      <c r="G166" s="476"/>
      <c r="H166" s="297"/>
      <c r="I166" s="309"/>
      <c r="J166" s="297"/>
      <c r="K166" s="118"/>
    </row>
    <row r="167" spans="1:11" s="439" customFormat="1" ht="12">
      <c r="A167" s="358">
        <v>163</v>
      </c>
      <c r="B167" s="475" t="s">
        <v>1679</v>
      </c>
      <c r="C167" s="353" t="s">
        <v>205</v>
      </c>
      <c r="D167" s="475" t="s">
        <v>1637</v>
      </c>
      <c r="E167" s="353">
        <v>3</v>
      </c>
      <c r="F167" s="353" t="s">
        <v>1942</v>
      </c>
      <c r="G167" s="476"/>
      <c r="H167" s="297"/>
      <c r="I167" s="309"/>
      <c r="J167" s="297"/>
      <c r="K167" s="118"/>
    </row>
    <row r="168" spans="1:11" ht="12">
      <c r="A168" s="358">
        <v>164</v>
      </c>
      <c r="B168" s="475" t="s">
        <v>1679</v>
      </c>
      <c r="C168" s="353" t="s">
        <v>207</v>
      </c>
      <c r="D168" s="475" t="s">
        <v>1637</v>
      </c>
      <c r="E168" s="353">
        <v>3</v>
      </c>
      <c r="F168" s="353" t="s">
        <v>208</v>
      </c>
      <c r="G168" s="476"/>
      <c r="H168" s="297"/>
      <c r="I168" s="309"/>
      <c r="J168" s="297"/>
      <c r="K168" s="118"/>
    </row>
    <row r="169" spans="1:11" s="439" customFormat="1" ht="12">
      <c r="A169" s="358">
        <v>165</v>
      </c>
      <c r="B169" s="475" t="s">
        <v>1680</v>
      </c>
      <c r="C169" s="353" t="s">
        <v>919</v>
      </c>
      <c r="D169" s="475" t="s">
        <v>1637</v>
      </c>
      <c r="E169" s="353">
        <v>1</v>
      </c>
      <c r="F169" s="353" t="s">
        <v>1942</v>
      </c>
      <c r="G169" s="476"/>
      <c r="H169" s="297"/>
      <c r="I169" s="309"/>
      <c r="J169" s="297"/>
      <c r="K169" s="118"/>
    </row>
    <row r="170" spans="1:11" s="439" customFormat="1" ht="12">
      <c r="A170" s="358">
        <v>166</v>
      </c>
      <c r="B170" s="475" t="s">
        <v>1681</v>
      </c>
      <c r="C170" s="353" t="s">
        <v>920</v>
      </c>
      <c r="D170" s="475" t="s">
        <v>1637</v>
      </c>
      <c r="E170" s="353">
        <v>1</v>
      </c>
      <c r="F170" s="353" t="s">
        <v>1942</v>
      </c>
      <c r="G170" s="476"/>
      <c r="H170" s="297"/>
      <c r="I170" s="309"/>
      <c r="J170" s="297"/>
      <c r="K170" s="118"/>
    </row>
    <row r="171" spans="1:11" s="439" customFormat="1" ht="12">
      <c r="A171" s="358">
        <v>167</v>
      </c>
      <c r="B171" s="475" t="s">
        <v>1682</v>
      </c>
      <c r="C171" s="353" t="s">
        <v>921</v>
      </c>
      <c r="D171" s="475" t="s">
        <v>1637</v>
      </c>
      <c r="E171" s="353">
        <v>4</v>
      </c>
      <c r="F171" s="353" t="s">
        <v>1942</v>
      </c>
      <c r="G171" s="476"/>
      <c r="H171" s="297"/>
      <c r="I171" s="309"/>
      <c r="J171" s="297"/>
      <c r="K171" s="118"/>
    </row>
    <row r="172" spans="1:11" s="439" customFormat="1" ht="12">
      <c r="A172" s="358">
        <v>168</v>
      </c>
      <c r="B172" s="475" t="s">
        <v>1683</v>
      </c>
      <c r="C172" s="353" t="s">
        <v>922</v>
      </c>
      <c r="D172" s="475" t="s">
        <v>1637</v>
      </c>
      <c r="E172" s="353">
        <v>2</v>
      </c>
      <c r="F172" s="353" t="s">
        <v>1942</v>
      </c>
      <c r="G172" s="476"/>
      <c r="H172" s="297"/>
      <c r="I172" s="309"/>
      <c r="J172" s="297"/>
      <c r="K172" s="118"/>
    </row>
    <row r="173" spans="1:11" ht="12">
      <c r="A173" s="358">
        <v>169</v>
      </c>
      <c r="B173" s="475" t="s">
        <v>1684</v>
      </c>
      <c r="C173" s="353" t="s">
        <v>634</v>
      </c>
      <c r="D173" s="475" t="s">
        <v>1637</v>
      </c>
      <c r="E173" s="353">
        <v>2</v>
      </c>
      <c r="F173" s="353" t="s">
        <v>213</v>
      </c>
      <c r="G173" s="476"/>
      <c r="H173" s="297"/>
      <c r="I173" s="309"/>
      <c r="J173" s="297"/>
      <c r="K173" s="118"/>
    </row>
    <row r="174" spans="1:11" ht="12">
      <c r="A174" s="358">
        <v>170</v>
      </c>
      <c r="B174" s="475" t="s">
        <v>1685</v>
      </c>
      <c r="C174" s="353" t="s">
        <v>209</v>
      </c>
      <c r="D174" s="475" t="s">
        <v>1637</v>
      </c>
      <c r="E174" s="353">
        <v>6</v>
      </c>
      <c r="F174" s="353" t="s">
        <v>210</v>
      </c>
      <c r="G174" s="476"/>
      <c r="H174" s="297"/>
      <c r="I174" s="309"/>
      <c r="J174" s="297"/>
      <c r="K174" s="118"/>
    </row>
    <row r="175" spans="1:11" s="439" customFormat="1" ht="12">
      <c r="A175" s="358">
        <v>171</v>
      </c>
      <c r="B175" s="475" t="s">
        <v>1685</v>
      </c>
      <c r="C175" s="353" t="s">
        <v>209</v>
      </c>
      <c r="D175" s="475" t="s">
        <v>1637</v>
      </c>
      <c r="E175" s="353">
        <v>4</v>
      </c>
      <c r="F175" s="353" t="s">
        <v>1942</v>
      </c>
      <c r="G175" s="476"/>
      <c r="H175" s="297"/>
      <c r="I175" s="309"/>
      <c r="J175" s="297"/>
      <c r="K175" s="118"/>
    </row>
    <row r="176" spans="1:11" s="439" customFormat="1" ht="12">
      <c r="A176" s="358">
        <v>172</v>
      </c>
      <c r="B176" s="475" t="s">
        <v>1686</v>
      </c>
      <c r="C176" s="353" t="s">
        <v>923</v>
      </c>
      <c r="D176" s="475" t="s">
        <v>1637</v>
      </c>
      <c r="E176" s="353">
        <v>1</v>
      </c>
      <c r="F176" s="353" t="s">
        <v>1942</v>
      </c>
      <c r="G176" s="476"/>
      <c r="H176" s="297"/>
      <c r="I176" s="309"/>
      <c r="J176" s="297"/>
      <c r="K176" s="118"/>
    </row>
    <row r="177" spans="1:11" s="439" customFormat="1" ht="12">
      <c r="A177" s="358">
        <v>173</v>
      </c>
      <c r="B177" s="475" t="s">
        <v>1687</v>
      </c>
      <c r="C177" s="353" t="s">
        <v>924</v>
      </c>
      <c r="D177" s="475" t="s">
        <v>1637</v>
      </c>
      <c r="E177" s="353">
        <v>1</v>
      </c>
      <c r="F177" s="353" t="s">
        <v>1942</v>
      </c>
      <c r="G177" s="476"/>
      <c r="H177" s="297"/>
      <c r="I177" s="309"/>
      <c r="J177" s="297"/>
      <c r="K177" s="118"/>
    </row>
    <row r="178" spans="1:11" s="439" customFormat="1" ht="12">
      <c r="A178" s="358">
        <v>174</v>
      </c>
      <c r="B178" s="475" t="s">
        <v>1688</v>
      </c>
      <c r="C178" s="353" t="s">
        <v>925</v>
      </c>
      <c r="D178" s="475" t="s">
        <v>1637</v>
      </c>
      <c r="E178" s="353">
        <v>1</v>
      </c>
      <c r="F178" s="353" t="s">
        <v>1942</v>
      </c>
      <c r="G178" s="476"/>
      <c r="H178" s="297"/>
      <c r="I178" s="309"/>
      <c r="J178" s="297"/>
      <c r="K178" s="118"/>
    </row>
    <row r="179" spans="1:11" s="439" customFormat="1" ht="12">
      <c r="A179" s="358">
        <v>175</v>
      </c>
      <c r="B179" s="475" t="s">
        <v>1689</v>
      </c>
      <c r="C179" s="353" t="s">
        <v>926</v>
      </c>
      <c r="D179" s="475" t="s">
        <v>1637</v>
      </c>
      <c r="E179" s="353">
        <v>5</v>
      </c>
      <c r="F179" s="353" t="s">
        <v>1942</v>
      </c>
      <c r="G179" s="476"/>
      <c r="H179" s="297"/>
      <c r="I179" s="309"/>
      <c r="J179" s="297"/>
      <c r="K179" s="118"/>
    </row>
    <row r="180" spans="1:11" s="439" customFormat="1" ht="12">
      <c r="A180" s="358">
        <v>176</v>
      </c>
      <c r="B180" s="475" t="s">
        <v>1690</v>
      </c>
      <c r="C180" s="353" t="s">
        <v>927</v>
      </c>
      <c r="D180" s="475" t="s">
        <v>1637</v>
      </c>
      <c r="E180" s="353">
        <v>3</v>
      </c>
      <c r="F180" s="353" t="s">
        <v>1942</v>
      </c>
      <c r="G180" s="476"/>
      <c r="H180" s="297"/>
      <c r="I180" s="309"/>
      <c r="J180" s="297"/>
      <c r="K180" s="118"/>
    </row>
    <row r="181" spans="1:11" s="439" customFormat="1" ht="12">
      <c r="A181" s="358">
        <v>177</v>
      </c>
      <c r="B181" s="475" t="s">
        <v>1691</v>
      </c>
      <c r="C181" s="353" t="s">
        <v>212</v>
      </c>
      <c r="D181" s="475" t="s">
        <v>1637</v>
      </c>
      <c r="E181" s="353">
        <v>1</v>
      </c>
      <c r="F181" s="353" t="s">
        <v>1942</v>
      </c>
      <c r="G181" s="476"/>
      <c r="H181" s="297"/>
      <c r="I181" s="309"/>
      <c r="J181" s="297"/>
      <c r="K181" s="118"/>
    </row>
    <row r="182" spans="1:11" s="439" customFormat="1" ht="12">
      <c r="A182" s="358">
        <v>178</v>
      </c>
      <c r="B182" s="475" t="s">
        <v>1692</v>
      </c>
      <c r="C182" s="353" t="s">
        <v>928</v>
      </c>
      <c r="D182" s="475" t="s">
        <v>1637</v>
      </c>
      <c r="E182" s="353">
        <v>1</v>
      </c>
      <c r="F182" s="353" t="s">
        <v>1942</v>
      </c>
      <c r="G182" s="476"/>
      <c r="H182" s="297"/>
      <c r="I182" s="309"/>
      <c r="J182" s="297"/>
      <c r="K182" s="118"/>
    </row>
    <row r="183" spans="1:11" s="439" customFormat="1" ht="12">
      <c r="A183" s="358">
        <v>179</v>
      </c>
      <c r="B183" s="475" t="s">
        <v>1693</v>
      </c>
      <c r="C183" s="353" t="s">
        <v>929</v>
      </c>
      <c r="D183" s="475" t="s">
        <v>1637</v>
      </c>
      <c r="E183" s="353">
        <v>1</v>
      </c>
      <c r="F183" s="353" t="s">
        <v>1942</v>
      </c>
      <c r="G183" s="476"/>
      <c r="H183" s="297"/>
      <c r="I183" s="309"/>
      <c r="J183" s="297"/>
      <c r="K183" s="118"/>
    </row>
    <row r="184" spans="1:11" s="439" customFormat="1" ht="12">
      <c r="A184" s="358">
        <v>180</v>
      </c>
      <c r="B184" s="475" t="s">
        <v>1694</v>
      </c>
      <c r="C184" s="353" t="s">
        <v>930</v>
      </c>
      <c r="D184" s="475" t="s">
        <v>1637</v>
      </c>
      <c r="E184" s="353">
        <v>1</v>
      </c>
      <c r="F184" s="353" t="s">
        <v>1942</v>
      </c>
      <c r="G184" s="476"/>
      <c r="H184" s="297"/>
      <c r="I184" s="309"/>
      <c r="J184" s="297"/>
      <c r="K184" s="118"/>
    </row>
    <row r="185" spans="1:11" s="439" customFormat="1" ht="12">
      <c r="A185" s="358">
        <v>181</v>
      </c>
      <c r="B185" s="475" t="s">
        <v>1695</v>
      </c>
      <c r="C185" s="353" t="s">
        <v>931</v>
      </c>
      <c r="D185" s="475" t="s">
        <v>1637</v>
      </c>
      <c r="E185" s="353">
        <v>1</v>
      </c>
      <c r="F185" s="353" t="s">
        <v>1942</v>
      </c>
      <c r="G185" s="476"/>
      <c r="H185" s="297"/>
      <c r="I185" s="309"/>
      <c r="J185" s="297"/>
      <c r="K185" s="118"/>
    </row>
    <row r="186" spans="1:11" s="439" customFormat="1" ht="12">
      <c r="A186" s="358">
        <v>182</v>
      </c>
      <c r="B186" s="475" t="s">
        <v>1696</v>
      </c>
      <c r="C186" s="353" t="s">
        <v>932</v>
      </c>
      <c r="D186" s="475" t="s">
        <v>1637</v>
      </c>
      <c r="E186" s="353">
        <v>1</v>
      </c>
      <c r="F186" s="353" t="s">
        <v>1942</v>
      </c>
      <c r="G186" s="476"/>
      <c r="H186" s="297"/>
      <c r="I186" s="309"/>
      <c r="J186" s="297"/>
      <c r="K186" s="118"/>
    </row>
    <row r="187" spans="1:11" ht="12">
      <c r="A187" s="358">
        <v>183</v>
      </c>
      <c r="B187" s="475" t="s">
        <v>1696</v>
      </c>
      <c r="C187" s="353" t="s">
        <v>633</v>
      </c>
      <c r="D187" s="475" t="s">
        <v>1637</v>
      </c>
      <c r="E187" s="353">
        <v>3</v>
      </c>
      <c r="F187" s="353" t="s">
        <v>290</v>
      </c>
      <c r="G187" s="476"/>
      <c r="H187" s="297"/>
      <c r="I187" s="309"/>
      <c r="J187" s="297"/>
      <c r="K187" s="118"/>
    </row>
    <row r="188" spans="1:11" s="439" customFormat="1" ht="12">
      <c r="A188" s="358">
        <v>184</v>
      </c>
      <c r="B188" s="475" t="s">
        <v>1697</v>
      </c>
      <c r="C188" s="353" t="s">
        <v>214</v>
      </c>
      <c r="D188" s="475" t="s">
        <v>1637</v>
      </c>
      <c r="E188" s="353">
        <v>3</v>
      </c>
      <c r="F188" s="353" t="s">
        <v>1942</v>
      </c>
      <c r="G188" s="476"/>
      <c r="H188" s="297"/>
      <c r="I188" s="309"/>
      <c r="J188" s="297"/>
      <c r="K188" s="118"/>
    </row>
    <row r="189" spans="1:11" s="439" customFormat="1" ht="12">
      <c r="A189" s="358">
        <v>185</v>
      </c>
      <c r="B189" s="475" t="s">
        <v>1698</v>
      </c>
      <c r="C189" s="353" t="s">
        <v>933</v>
      </c>
      <c r="D189" s="475" t="s">
        <v>1637</v>
      </c>
      <c r="E189" s="353">
        <v>3</v>
      </c>
      <c r="F189" s="353" t="s">
        <v>1942</v>
      </c>
      <c r="G189" s="476"/>
      <c r="H189" s="297"/>
      <c r="I189" s="309"/>
      <c r="J189" s="297"/>
      <c r="K189" s="118"/>
    </row>
    <row r="190" spans="1:11" s="439" customFormat="1" ht="12">
      <c r="A190" s="358">
        <v>186</v>
      </c>
      <c r="B190" s="475" t="s">
        <v>1700</v>
      </c>
      <c r="C190" s="353" t="s">
        <v>1699</v>
      </c>
      <c r="D190" s="475" t="s">
        <v>1637</v>
      </c>
      <c r="E190" s="353">
        <v>1</v>
      </c>
      <c r="F190" s="353" t="s">
        <v>1942</v>
      </c>
      <c r="G190" s="476"/>
      <c r="H190" s="297"/>
      <c r="I190" s="309"/>
      <c r="J190" s="297"/>
      <c r="K190" s="118"/>
    </row>
    <row r="191" spans="1:11" s="439" customFormat="1" ht="12">
      <c r="A191" s="358">
        <v>187</v>
      </c>
      <c r="B191" s="475" t="s">
        <v>1701</v>
      </c>
      <c r="C191" s="353" t="s">
        <v>934</v>
      </c>
      <c r="D191" s="475" t="s">
        <v>1637</v>
      </c>
      <c r="E191" s="353">
        <v>2</v>
      </c>
      <c r="F191" s="353" t="s">
        <v>1942</v>
      </c>
      <c r="G191" s="476"/>
      <c r="H191" s="297"/>
      <c r="I191" s="309"/>
      <c r="J191" s="297"/>
      <c r="K191" s="118"/>
    </row>
    <row r="192" spans="1:11" s="439" customFormat="1" ht="12">
      <c r="A192" s="358">
        <v>188</v>
      </c>
      <c r="B192" s="475" t="s">
        <v>1702</v>
      </c>
      <c r="C192" s="353" t="s">
        <v>935</v>
      </c>
      <c r="D192" s="475" t="s">
        <v>1637</v>
      </c>
      <c r="E192" s="353">
        <v>3</v>
      </c>
      <c r="F192" s="353" t="s">
        <v>1942</v>
      </c>
      <c r="G192" s="476"/>
      <c r="H192" s="297"/>
      <c r="I192" s="309"/>
      <c r="J192" s="297"/>
      <c r="K192" s="118"/>
    </row>
    <row r="193" spans="1:11" s="439" customFormat="1" ht="12">
      <c r="A193" s="358">
        <v>189</v>
      </c>
      <c r="B193" s="475" t="s">
        <v>1703</v>
      </c>
      <c r="C193" s="353" t="s">
        <v>216</v>
      </c>
      <c r="D193" s="475" t="s">
        <v>1637</v>
      </c>
      <c r="E193" s="353">
        <v>6</v>
      </c>
      <c r="F193" s="353" t="s">
        <v>1942</v>
      </c>
      <c r="G193" s="476"/>
      <c r="H193" s="297"/>
      <c r="I193" s="309"/>
      <c r="J193" s="297"/>
      <c r="K193" s="118"/>
    </row>
    <row r="194" spans="1:11" s="439" customFormat="1" ht="12">
      <c r="A194" s="358">
        <v>190</v>
      </c>
      <c r="B194" s="475" t="s">
        <v>1705</v>
      </c>
      <c r="C194" s="353" t="s">
        <v>1704</v>
      </c>
      <c r="D194" s="475" t="s">
        <v>1637</v>
      </c>
      <c r="E194" s="353">
        <v>1</v>
      </c>
      <c r="F194" s="353" t="s">
        <v>1942</v>
      </c>
      <c r="G194" s="476"/>
      <c r="H194" s="297"/>
      <c r="I194" s="309"/>
      <c r="J194" s="297"/>
      <c r="K194" s="118"/>
    </row>
    <row r="195" spans="1:11" s="439" customFormat="1" ht="12">
      <c r="A195" s="358">
        <v>191</v>
      </c>
      <c r="B195" s="475" t="s">
        <v>1706</v>
      </c>
      <c r="C195" s="353" t="s">
        <v>217</v>
      </c>
      <c r="D195" s="475" t="s">
        <v>1637</v>
      </c>
      <c r="E195" s="353">
        <v>2</v>
      </c>
      <c r="F195" s="353" t="s">
        <v>1942</v>
      </c>
      <c r="G195" s="476"/>
      <c r="H195" s="297"/>
      <c r="I195" s="309"/>
      <c r="J195" s="297"/>
      <c r="K195" s="118"/>
    </row>
    <row r="196" spans="1:11" s="439" customFormat="1" ht="12">
      <c r="A196" s="358">
        <v>192</v>
      </c>
      <c r="B196" s="475" t="s">
        <v>1707</v>
      </c>
      <c r="C196" s="353" t="s">
        <v>936</v>
      </c>
      <c r="D196" s="475" t="s">
        <v>1637</v>
      </c>
      <c r="E196" s="353">
        <v>6</v>
      </c>
      <c r="F196" s="353" t="s">
        <v>1942</v>
      </c>
      <c r="G196" s="476"/>
      <c r="H196" s="297"/>
      <c r="I196" s="309"/>
      <c r="J196" s="297"/>
      <c r="K196" s="118"/>
    </row>
    <row r="197" spans="1:11" s="439" customFormat="1" ht="12">
      <c r="A197" s="358">
        <v>193</v>
      </c>
      <c r="B197" s="475" t="s">
        <v>1708</v>
      </c>
      <c r="C197" s="353" t="s">
        <v>937</v>
      </c>
      <c r="D197" s="475" t="s">
        <v>1637</v>
      </c>
      <c r="E197" s="353">
        <v>2</v>
      </c>
      <c r="F197" s="353" t="s">
        <v>1942</v>
      </c>
      <c r="G197" s="476"/>
      <c r="H197" s="297"/>
      <c r="I197" s="309"/>
      <c r="J197" s="297"/>
      <c r="K197" s="118"/>
    </row>
    <row r="198" spans="1:11" s="439" customFormat="1" ht="12">
      <c r="A198" s="358">
        <v>194</v>
      </c>
      <c r="B198" s="475" t="s">
        <v>1709</v>
      </c>
      <c r="C198" s="353" t="s">
        <v>938</v>
      </c>
      <c r="D198" s="475" t="s">
        <v>1637</v>
      </c>
      <c r="E198" s="353">
        <v>3</v>
      </c>
      <c r="F198" s="353" t="s">
        <v>1942</v>
      </c>
      <c r="G198" s="476"/>
      <c r="H198" s="297"/>
      <c r="I198" s="309"/>
      <c r="J198" s="297"/>
      <c r="K198" s="118"/>
    </row>
    <row r="199" spans="1:11" s="439" customFormat="1" ht="12">
      <c r="A199" s="358">
        <v>195</v>
      </c>
      <c r="B199" s="475" t="s">
        <v>1710</v>
      </c>
      <c r="C199" s="353" t="s">
        <v>218</v>
      </c>
      <c r="D199" s="475" t="s">
        <v>1637</v>
      </c>
      <c r="E199" s="353">
        <v>1</v>
      </c>
      <c r="F199" s="353" t="s">
        <v>1942</v>
      </c>
      <c r="G199" s="476"/>
      <c r="H199" s="297"/>
      <c r="I199" s="309"/>
      <c r="J199" s="297"/>
      <c r="K199" s="118"/>
    </row>
    <row r="200" spans="1:11" s="439" customFormat="1" ht="12">
      <c r="A200" s="358">
        <v>196</v>
      </c>
      <c r="B200" s="475" t="s">
        <v>1711</v>
      </c>
      <c r="C200" s="353" t="s">
        <v>939</v>
      </c>
      <c r="D200" s="475" t="s">
        <v>1637</v>
      </c>
      <c r="E200" s="353">
        <v>1</v>
      </c>
      <c r="F200" s="353" t="s">
        <v>1942</v>
      </c>
      <c r="G200" s="476"/>
      <c r="H200" s="297"/>
      <c r="I200" s="309"/>
      <c r="J200" s="297"/>
      <c r="K200" s="118"/>
    </row>
    <row r="201" spans="1:11" s="439" customFormat="1" ht="12">
      <c r="A201" s="358">
        <v>197</v>
      </c>
      <c r="B201" s="475" t="s">
        <v>1712</v>
      </c>
      <c r="C201" s="353" t="s">
        <v>940</v>
      </c>
      <c r="D201" s="475" t="s">
        <v>1637</v>
      </c>
      <c r="E201" s="353">
        <v>1</v>
      </c>
      <c r="F201" s="353" t="s">
        <v>1942</v>
      </c>
      <c r="G201" s="476"/>
      <c r="H201" s="297"/>
      <c r="I201" s="309"/>
      <c r="J201" s="297"/>
      <c r="K201" s="118"/>
    </row>
    <row r="202" spans="1:11" s="109" customFormat="1" ht="28.5" customHeight="1" thickBot="1">
      <c r="A202" s="574" t="s">
        <v>10</v>
      </c>
      <c r="B202" s="575"/>
      <c r="C202" s="575"/>
      <c r="D202" s="575"/>
      <c r="E202" s="575"/>
      <c r="F202" s="575"/>
      <c r="G202" s="313" t="s">
        <v>11</v>
      </c>
      <c r="H202" s="296"/>
      <c r="I202" s="574" t="s">
        <v>12</v>
      </c>
      <c r="J202" s="576"/>
      <c r="K202" s="317"/>
    </row>
    <row r="203" spans="1:11" ht="12">
      <c r="A203" s="267"/>
      <c r="B203" s="347"/>
      <c r="C203" s="267"/>
      <c r="D203" s="267"/>
      <c r="E203" s="267"/>
      <c r="F203" s="267"/>
      <c r="G203" s="348"/>
      <c r="H203" s="267"/>
      <c r="I203" s="267"/>
      <c r="J203" s="267"/>
      <c r="K203" s="267"/>
    </row>
    <row r="204" spans="1:11" ht="12">
      <c r="A204" s="267"/>
      <c r="B204" s="347"/>
      <c r="C204" s="267"/>
      <c r="D204" s="267"/>
      <c r="E204" s="267"/>
      <c r="F204" s="267"/>
      <c r="G204" s="348"/>
      <c r="H204" s="267"/>
      <c r="I204" s="267"/>
      <c r="J204" s="267"/>
      <c r="K204" s="267"/>
    </row>
    <row r="205" spans="1:11" ht="12">
      <c r="A205" s="267"/>
      <c r="B205" s="347"/>
      <c r="C205" s="267"/>
      <c r="D205" s="267"/>
      <c r="E205" s="267"/>
      <c r="F205" s="267"/>
      <c r="G205" s="348"/>
      <c r="H205" s="267"/>
      <c r="I205" s="267"/>
      <c r="J205" s="267"/>
      <c r="K205" s="267"/>
    </row>
    <row r="206" spans="1:11" ht="12">
      <c r="A206" s="267"/>
      <c r="B206" s="347"/>
      <c r="C206" s="267"/>
      <c r="D206" s="267"/>
      <c r="E206" s="267"/>
      <c r="F206" s="267"/>
      <c r="G206" s="348"/>
      <c r="H206" s="267"/>
      <c r="I206" s="267"/>
      <c r="J206" s="267"/>
      <c r="K206" s="267"/>
    </row>
    <row r="207" spans="1:11" ht="12">
      <c r="A207" s="267"/>
      <c r="B207" s="347"/>
      <c r="C207" s="267"/>
      <c r="D207" s="267"/>
      <c r="E207" s="267"/>
      <c r="F207" s="267"/>
      <c r="G207" s="593" t="s">
        <v>1912</v>
      </c>
      <c r="H207" s="593"/>
      <c r="I207" s="282"/>
      <c r="J207" s="267"/>
      <c r="K207" s="267"/>
    </row>
    <row r="208" spans="1:11" ht="12">
      <c r="A208" s="267"/>
      <c r="B208" s="347"/>
      <c r="C208" s="267"/>
      <c r="D208" s="267"/>
      <c r="E208" s="267"/>
      <c r="F208" s="267"/>
      <c r="G208" s="593" t="s">
        <v>1913</v>
      </c>
      <c r="H208" s="593"/>
      <c r="I208" s="593"/>
      <c r="J208" s="267"/>
      <c r="K208" s="267"/>
    </row>
    <row r="209" spans="1:11" ht="12">
      <c r="A209" s="267"/>
      <c r="B209" s="347"/>
      <c r="C209" s="267"/>
      <c r="D209" s="267"/>
      <c r="E209" s="267"/>
      <c r="F209" s="267"/>
      <c r="G209" s="348"/>
      <c r="H209" s="267"/>
      <c r="I209" s="267"/>
      <c r="J209" s="267"/>
      <c r="K209" s="267"/>
    </row>
    <row r="210" spans="1:11" ht="12">
      <c r="A210" s="267"/>
      <c r="B210" s="347"/>
      <c r="C210" s="267"/>
      <c r="D210" s="267"/>
      <c r="E210" s="267"/>
      <c r="F210" s="267"/>
      <c r="G210" s="348"/>
      <c r="H210" s="267"/>
      <c r="I210" s="267"/>
      <c r="J210" s="267"/>
      <c r="K210" s="267"/>
    </row>
  </sheetData>
  <sheetProtection/>
  <mergeCells count="6">
    <mergeCell ref="A1:K1"/>
    <mergeCell ref="A2:K2"/>
    <mergeCell ref="A202:F202"/>
    <mergeCell ref="I202:J202"/>
    <mergeCell ref="G207:H207"/>
    <mergeCell ref="G208:I208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L42"/>
  <sheetViews>
    <sheetView view="pageBreakPreview" zoomScale="89" zoomScaleNormal="88" zoomScaleSheetLayoutView="89" zoomScalePageLayoutView="0" workbookViewId="0" topLeftCell="A1">
      <selection activeCell="C20" sqref="C20"/>
    </sheetView>
  </sheetViews>
  <sheetFormatPr defaultColWidth="8.796875" defaultRowHeight="14.25"/>
  <cols>
    <col min="1" max="1" width="4.59765625" style="42" customWidth="1"/>
    <col min="2" max="2" width="44.3984375" style="42" customWidth="1"/>
    <col min="3" max="3" width="15.8984375" style="42" customWidth="1"/>
    <col min="4" max="4" width="13.59765625" style="42" customWidth="1"/>
    <col min="5" max="5" width="8" style="42" bestFit="1" customWidth="1"/>
    <col min="6" max="6" width="10.59765625" style="42" bestFit="1" customWidth="1"/>
    <col min="7" max="7" width="11.59765625" style="42" customWidth="1"/>
    <col min="8" max="8" width="14.19921875" style="42" customWidth="1"/>
    <col min="9" max="9" width="7.3984375" style="42" customWidth="1"/>
    <col min="10" max="10" width="10.19921875" style="42" customWidth="1"/>
    <col min="11" max="11" width="18.5" style="42" customWidth="1"/>
    <col min="12" max="16384" width="9" style="42" customWidth="1"/>
  </cols>
  <sheetData>
    <row r="1" spans="1:1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2.75" thickBot="1">
      <c r="A2" s="571" t="s">
        <v>1923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2" ht="78" customHeight="1" thickBot="1">
      <c r="A3" s="333" t="s">
        <v>0</v>
      </c>
      <c r="B3" s="334" t="s">
        <v>7</v>
      </c>
      <c r="C3" s="334" t="s">
        <v>6</v>
      </c>
      <c r="D3" s="334" t="s">
        <v>5</v>
      </c>
      <c r="E3" s="334" t="s">
        <v>1</v>
      </c>
      <c r="F3" s="334" t="s">
        <v>4</v>
      </c>
      <c r="G3" s="334" t="s">
        <v>753</v>
      </c>
      <c r="H3" s="334" t="s">
        <v>756</v>
      </c>
      <c r="I3" s="334" t="s">
        <v>2</v>
      </c>
      <c r="J3" s="334" t="s">
        <v>757</v>
      </c>
      <c r="K3" s="335" t="s">
        <v>755</v>
      </c>
      <c r="L3" s="55"/>
    </row>
    <row r="4" spans="1:11" ht="12">
      <c r="A4" s="341" t="s">
        <v>229</v>
      </c>
      <c r="B4" s="338" t="s">
        <v>230</v>
      </c>
      <c r="C4" s="338" t="s">
        <v>231</v>
      </c>
      <c r="D4" s="338" t="s">
        <v>232</v>
      </c>
      <c r="E4" s="338" t="s">
        <v>233</v>
      </c>
      <c r="F4" s="338" t="s">
        <v>234</v>
      </c>
      <c r="G4" s="338" t="s">
        <v>235</v>
      </c>
      <c r="H4" s="338" t="s">
        <v>236</v>
      </c>
      <c r="I4" s="338" t="s">
        <v>237</v>
      </c>
      <c r="J4" s="338" t="s">
        <v>238</v>
      </c>
      <c r="K4" s="346" t="s">
        <v>754</v>
      </c>
    </row>
    <row r="5" spans="1:11" ht="48">
      <c r="A5" s="35">
        <v>1</v>
      </c>
      <c r="B5" s="34" t="s">
        <v>15</v>
      </c>
      <c r="C5" s="35" t="s">
        <v>16</v>
      </c>
      <c r="D5" s="35" t="s">
        <v>17</v>
      </c>
      <c r="E5" s="349">
        <v>2</v>
      </c>
      <c r="F5" s="350" t="s">
        <v>18</v>
      </c>
      <c r="G5" s="351"/>
      <c r="H5" s="351"/>
      <c r="I5" s="352"/>
      <c r="J5" s="351"/>
      <c r="K5" s="351"/>
    </row>
    <row r="6" spans="1:11" ht="39.75" customHeight="1">
      <c r="A6" s="35">
        <v>2</v>
      </c>
      <c r="B6" s="34" t="s">
        <v>20</v>
      </c>
      <c r="C6" s="35" t="s">
        <v>21</v>
      </c>
      <c r="D6" s="35" t="s">
        <v>17</v>
      </c>
      <c r="E6" s="349">
        <v>1</v>
      </c>
      <c r="F6" s="350" t="s">
        <v>22</v>
      </c>
      <c r="G6" s="351"/>
      <c r="H6" s="351"/>
      <c r="I6" s="352"/>
      <c r="J6" s="351"/>
      <c r="K6" s="351"/>
    </row>
    <row r="7" spans="1:11" ht="36">
      <c r="A7" s="35">
        <v>3</v>
      </c>
      <c r="B7" s="34" t="s">
        <v>23</v>
      </c>
      <c r="C7" s="35" t="s">
        <v>24</v>
      </c>
      <c r="D7" s="35" t="s">
        <v>17</v>
      </c>
      <c r="E7" s="349">
        <v>3</v>
      </c>
      <c r="F7" s="350" t="s">
        <v>25</v>
      </c>
      <c r="G7" s="351"/>
      <c r="H7" s="351"/>
      <c r="I7" s="352"/>
      <c r="J7" s="351"/>
      <c r="K7" s="351"/>
    </row>
    <row r="8" spans="1:11" ht="36">
      <c r="A8" s="35">
        <v>4</v>
      </c>
      <c r="B8" s="34" t="s">
        <v>26</v>
      </c>
      <c r="C8" s="35" t="s">
        <v>27</v>
      </c>
      <c r="D8" s="35" t="s">
        <v>17</v>
      </c>
      <c r="E8" s="349">
        <v>1</v>
      </c>
      <c r="F8" s="350" t="s">
        <v>22</v>
      </c>
      <c r="G8" s="351"/>
      <c r="H8" s="351"/>
      <c r="I8" s="352"/>
      <c r="J8" s="351"/>
      <c r="K8" s="351"/>
    </row>
    <row r="9" spans="1:11" ht="36">
      <c r="A9" s="35">
        <v>5</v>
      </c>
      <c r="B9" s="34" t="s">
        <v>28</v>
      </c>
      <c r="C9" s="35" t="s">
        <v>29</v>
      </c>
      <c r="D9" s="35" t="s">
        <v>17</v>
      </c>
      <c r="E9" s="349">
        <v>2</v>
      </c>
      <c r="F9" s="350" t="s">
        <v>30</v>
      </c>
      <c r="G9" s="351"/>
      <c r="H9" s="351"/>
      <c r="I9" s="352"/>
      <c r="J9" s="351"/>
      <c r="K9" s="351"/>
    </row>
    <row r="10" spans="1:11" ht="24">
      <c r="A10" s="35">
        <v>6</v>
      </c>
      <c r="B10" s="34" t="s">
        <v>31</v>
      </c>
      <c r="C10" s="35" t="s">
        <v>32</v>
      </c>
      <c r="D10" s="35" t="s">
        <v>17</v>
      </c>
      <c r="E10" s="349">
        <v>1</v>
      </c>
      <c r="F10" s="350" t="s">
        <v>22</v>
      </c>
      <c r="G10" s="351"/>
      <c r="H10" s="351"/>
      <c r="I10" s="352"/>
      <c r="J10" s="351"/>
      <c r="K10" s="351"/>
    </row>
    <row r="11" spans="1:11" ht="36">
      <c r="A11" s="35">
        <v>7</v>
      </c>
      <c r="B11" s="34" t="s">
        <v>33</v>
      </c>
      <c r="C11" s="35" t="s">
        <v>34</v>
      </c>
      <c r="D11" s="35" t="s">
        <v>17</v>
      </c>
      <c r="E11" s="349">
        <v>1</v>
      </c>
      <c r="F11" s="350" t="s">
        <v>35</v>
      </c>
      <c r="G11" s="351"/>
      <c r="H11" s="351"/>
      <c r="I11" s="352"/>
      <c r="J11" s="351"/>
      <c r="K11" s="351"/>
    </row>
    <row r="12" spans="1:11" ht="23.25" customHeight="1">
      <c r="A12" s="35">
        <v>8</v>
      </c>
      <c r="B12" s="73" t="s">
        <v>605</v>
      </c>
      <c r="C12" s="57" t="s">
        <v>606</v>
      </c>
      <c r="D12" s="35" t="s">
        <v>17</v>
      </c>
      <c r="E12" s="353">
        <v>1</v>
      </c>
      <c r="F12" s="111" t="s">
        <v>53</v>
      </c>
      <c r="G12" s="297"/>
      <c r="H12" s="351"/>
      <c r="I12" s="352"/>
      <c r="J12" s="351"/>
      <c r="K12" s="351"/>
    </row>
    <row r="13" spans="1:11" ht="23.25" customHeight="1">
      <c r="A13" s="35">
        <v>9</v>
      </c>
      <c r="B13" s="73" t="s">
        <v>607</v>
      </c>
      <c r="C13" s="57" t="s">
        <v>608</v>
      </c>
      <c r="D13" s="35" t="s">
        <v>17</v>
      </c>
      <c r="E13" s="353">
        <v>1</v>
      </c>
      <c r="F13" s="111" t="s">
        <v>46</v>
      </c>
      <c r="G13" s="297"/>
      <c r="H13" s="351"/>
      <c r="I13" s="352"/>
      <c r="J13" s="351"/>
      <c r="K13" s="351"/>
    </row>
    <row r="14" spans="1:11" ht="23.25" customHeight="1">
      <c r="A14" s="35">
        <v>10</v>
      </c>
      <c r="B14" s="73" t="s">
        <v>609</v>
      </c>
      <c r="C14" s="57" t="s">
        <v>610</v>
      </c>
      <c r="D14" s="35" t="s">
        <v>17</v>
      </c>
      <c r="E14" s="353">
        <v>1</v>
      </c>
      <c r="F14" s="111" t="s">
        <v>46</v>
      </c>
      <c r="G14" s="297"/>
      <c r="H14" s="351"/>
      <c r="I14" s="352"/>
      <c r="J14" s="351"/>
      <c r="K14" s="351"/>
    </row>
    <row r="15" spans="1:11" ht="23.25" customHeight="1">
      <c r="A15" s="35">
        <v>11</v>
      </c>
      <c r="B15" s="73" t="s">
        <v>905</v>
      </c>
      <c r="C15" s="57">
        <v>328110</v>
      </c>
      <c r="D15" s="110" t="s">
        <v>906</v>
      </c>
      <c r="E15" s="353">
        <v>1</v>
      </c>
      <c r="F15" s="111" t="s">
        <v>46</v>
      </c>
      <c r="G15" s="297"/>
      <c r="H15" s="351"/>
      <c r="I15" s="352"/>
      <c r="J15" s="351"/>
      <c r="K15" s="351"/>
    </row>
    <row r="16" spans="1:11" ht="24" customHeight="1">
      <c r="A16" s="35">
        <v>12</v>
      </c>
      <c r="B16" s="73" t="s">
        <v>907</v>
      </c>
      <c r="C16" s="57">
        <v>303014</v>
      </c>
      <c r="D16" s="110" t="s">
        <v>906</v>
      </c>
      <c r="E16" s="353">
        <v>1</v>
      </c>
      <c r="F16" s="111" t="s">
        <v>46</v>
      </c>
      <c r="G16" s="297"/>
      <c r="H16" s="351"/>
      <c r="I16" s="352"/>
      <c r="J16" s="351"/>
      <c r="K16" s="351"/>
    </row>
    <row r="17" spans="1:11" ht="24" customHeight="1" thickBot="1">
      <c r="A17" s="35">
        <v>13</v>
      </c>
      <c r="B17" s="85" t="s">
        <v>908</v>
      </c>
      <c r="C17" s="86">
        <v>323208</v>
      </c>
      <c r="D17" s="87" t="s">
        <v>906</v>
      </c>
      <c r="E17" s="354">
        <v>1</v>
      </c>
      <c r="F17" s="111" t="s">
        <v>46</v>
      </c>
      <c r="G17" s="355"/>
      <c r="H17" s="351"/>
      <c r="I17" s="352"/>
      <c r="J17" s="351"/>
      <c r="K17" s="351"/>
    </row>
    <row r="18" spans="1:11" ht="28.5" customHeight="1" thickBot="1">
      <c r="A18" s="594" t="s">
        <v>10</v>
      </c>
      <c r="B18" s="594"/>
      <c r="C18" s="594"/>
      <c r="D18" s="594"/>
      <c r="E18" s="594"/>
      <c r="F18" s="594"/>
      <c r="G18" s="360" t="s">
        <v>11</v>
      </c>
      <c r="H18" s="357"/>
      <c r="I18" s="595" t="s">
        <v>12</v>
      </c>
      <c r="J18" s="595"/>
      <c r="K18" s="356"/>
    </row>
    <row r="22" spans="7:11" ht="12">
      <c r="G22" s="267"/>
      <c r="H22" s="348"/>
      <c r="I22" s="267"/>
      <c r="J22" s="267"/>
      <c r="K22" s="267"/>
    </row>
    <row r="23" spans="7:11" ht="12">
      <c r="G23" s="267"/>
      <c r="H23" s="593" t="s">
        <v>1912</v>
      </c>
      <c r="I23" s="593"/>
      <c r="J23" s="282"/>
      <c r="K23" s="267"/>
    </row>
    <row r="24" spans="7:11" ht="12">
      <c r="G24" s="267"/>
      <c r="H24" s="593" t="s">
        <v>1913</v>
      </c>
      <c r="I24" s="593"/>
      <c r="J24" s="593"/>
      <c r="K24" s="267"/>
    </row>
    <row r="25" spans="7:11" ht="12">
      <c r="G25" s="267"/>
      <c r="H25" s="348"/>
      <c r="I25" s="267"/>
      <c r="J25" s="267"/>
      <c r="K25" s="267"/>
    </row>
    <row r="26" ht="12" customHeight="1"/>
    <row r="42" spans="2:9" ht="15">
      <c r="B42" s="1"/>
      <c r="C42" s="1"/>
      <c r="D42" s="1"/>
      <c r="E42" s="1"/>
      <c r="F42" s="1"/>
      <c r="G42" s="579"/>
      <c r="H42" s="579"/>
      <c r="I42" s="579"/>
    </row>
  </sheetData>
  <sheetProtection/>
  <mergeCells count="7">
    <mergeCell ref="G42:I42"/>
    <mergeCell ref="A18:F18"/>
    <mergeCell ref="I18:J18"/>
    <mergeCell ref="A1:K1"/>
    <mergeCell ref="A2:K2"/>
    <mergeCell ref="H23:I23"/>
    <mergeCell ref="H24:J2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K31"/>
  <sheetViews>
    <sheetView view="pageBreakPreview" zoomScale="110" zoomScaleNormal="84" zoomScaleSheetLayoutView="110" zoomScalePageLayoutView="0" workbookViewId="0" topLeftCell="A1">
      <selection activeCell="B29" sqref="B29"/>
    </sheetView>
  </sheetViews>
  <sheetFormatPr defaultColWidth="8.796875" defaultRowHeight="14.25"/>
  <cols>
    <col min="1" max="1" width="4.59765625" style="62" customWidth="1"/>
    <col min="2" max="2" width="80.3984375" style="62" customWidth="1"/>
    <col min="3" max="3" width="15.19921875" style="62" customWidth="1"/>
    <col min="4" max="4" width="14" style="62" bestFit="1" customWidth="1"/>
    <col min="5" max="5" width="8.5" style="62" customWidth="1"/>
    <col min="6" max="6" width="10.3984375" style="62" customWidth="1"/>
    <col min="7" max="7" width="11.59765625" style="99" customWidth="1"/>
    <col min="8" max="8" width="14.19921875" style="99" customWidth="1"/>
    <col min="9" max="9" width="7.3984375" style="99" customWidth="1"/>
    <col min="10" max="10" width="11.8984375" style="99" customWidth="1"/>
    <col min="11" max="11" width="14.3984375" style="99" customWidth="1"/>
    <col min="12" max="16384" width="9" style="62" customWidth="1"/>
  </cols>
  <sheetData>
    <row r="1" spans="1:11" ht="13.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3.5" thickBot="1">
      <c r="A2" s="571" t="s">
        <v>1924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51.75" thickBot="1">
      <c r="A3" s="361" t="s">
        <v>0</v>
      </c>
      <c r="B3" s="362" t="s">
        <v>7</v>
      </c>
      <c r="C3" s="362" t="s">
        <v>6</v>
      </c>
      <c r="D3" s="362" t="s">
        <v>5</v>
      </c>
      <c r="E3" s="362" t="s">
        <v>1</v>
      </c>
      <c r="F3" s="362" t="s">
        <v>4</v>
      </c>
      <c r="G3" s="362" t="s">
        <v>753</v>
      </c>
      <c r="H3" s="362" t="s">
        <v>756</v>
      </c>
      <c r="I3" s="362" t="s">
        <v>2</v>
      </c>
      <c r="J3" s="363" t="s">
        <v>757</v>
      </c>
      <c r="K3" s="364" t="s">
        <v>755</v>
      </c>
    </row>
    <row r="4" spans="1:11" ht="12.75">
      <c r="A4" s="365" t="s">
        <v>229</v>
      </c>
      <c r="B4" s="366" t="s">
        <v>230</v>
      </c>
      <c r="C4" s="366" t="s">
        <v>231</v>
      </c>
      <c r="D4" s="366" t="s">
        <v>232</v>
      </c>
      <c r="E4" s="366" t="s">
        <v>233</v>
      </c>
      <c r="F4" s="366" t="s">
        <v>234</v>
      </c>
      <c r="G4" s="366" t="s">
        <v>235</v>
      </c>
      <c r="H4" s="366" t="s">
        <v>236</v>
      </c>
      <c r="I4" s="366" t="s">
        <v>237</v>
      </c>
      <c r="J4" s="367" t="s">
        <v>238</v>
      </c>
      <c r="K4" s="368" t="s">
        <v>754</v>
      </c>
    </row>
    <row r="5" spans="1:11" ht="12.75">
      <c r="A5" s="218">
        <v>1</v>
      </c>
      <c r="B5" s="219" t="s">
        <v>1089</v>
      </c>
      <c r="C5" s="220" t="s">
        <v>1088</v>
      </c>
      <c r="D5" s="221" t="s">
        <v>100</v>
      </c>
      <c r="E5" s="101">
        <v>3</v>
      </c>
      <c r="F5" s="229" t="s">
        <v>486</v>
      </c>
      <c r="G5" s="234"/>
      <c r="H5" s="222"/>
      <c r="I5" s="231"/>
      <c r="J5" s="102"/>
      <c r="K5" s="103"/>
    </row>
    <row r="6" spans="1:11" ht="12.75">
      <c r="A6" s="218">
        <v>2</v>
      </c>
      <c r="B6" s="219" t="s">
        <v>109</v>
      </c>
      <c r="C6" s="220" t="s">
        <v>110</v>
      </c>
      <c r="D6" s="221" t="s">
        <v>100</v>
      </c>
      <c r="E6" s="101">
        <v>5</v>
      </c>
      <c r="F6" s="221" t="s">
        <v>487</v>
      </c>
      <c r="G6" s="230"/>
      <c r="H6" s="222"/>
      <c r="I6" s="231"/>
      <c r="J6" s="102"/>
      <c r="K6" s="103"/>
    </row>
    <row r="7" spans="1:11" ht="12.75">
      <c r="A7" s="218">
        <v>3</v>
      </c>
      <c r="B7" s="219" t="s">
        <v>1084</v>
      </c>
      <c r="C7" s="220" t="s">
        <v>1083</v>
      </c>
      <c r="D7" s="221" t="s">
        <v>100</v>
      </c>
      <c r="E7" s="101">
        <v>12</v>
      </c>
      <c r="F7" s="221" t="s">
        <v>487</v>
      </c>
      <c r="G7" s="230"/>
      <c r="H7" s="222"/>
      <c r="I7" s="231"/>
      <c r="J7" s="102"/>
      <c r="K7" s="103"/>
    </row>
    <row r="8" spans="1:11" ht="12.75">
      <c r="A8" s="218">
        <v>4</v>
      </c>
      <c r="B8" s="219" t="s">
        <v>1091</v>
      </c>
      <c r="C8" s="220" t="s">
        <v>1090</v>
      </c>
      <c r="D8" s="221" t="s">
        <v>100</v>
      </c>
      <c r="E8" s="101">
        <v>3</v>
      </c>
      <c r="F8" s="229" t="s">
        <v>485</v>
      </c>
      <c r="G8" s="230"/>
      <c r="H8" s="222"/>
      <c r="I8" s="231"/>
      <c r="J8" s="102"/>
      <c r="K8" s="103"/>
    </row>
    <row r="9" spans="1:11" ht="12.75">
      <c r="A9" s="218">
        <v>5</v>
      </c>
      <c r="B9" s="224" t="s">
        <v>874</v>
      </c>
      <c r="C9" s="223" t="s">
        <v>1094</v>
      </c>
      <c r="D9" s="221" t="s">
        <v>100</v>
      </c>
      <c r="E9" s="100">
        <v>2</v>
      </c>
      <c r="F9" s="221" t="s">
        <v>530</v>
      </c>
      <c r="G9" s="234"/>
      <c r="H9" s="222"/>
      <c r="I9" s="232"/>
      <c r="J9" s="102"/>
      <c r="K9" s="103"/>
    </row>
    <row r="10" spans="1:11" ht="12.75">
      <c r="A10" s="218">
        <v>6</v>
      </c>
      <c r="B10" s="219" t="s">
        <v>105</v>
      </c>
      <c r="C10" s="225" t="s">
        <v>106</v>
      </c>
      <c r="D10" s="221" t="s">
        <v>100</v>
      </c>
      <c r="E10" s="101">
        <v>2</v>
      </c>
      <c r="F10" s="229" t="s">
        <v>486</v>
      </c>
      <c r="G10" s="230"/>
      <c r="H10" s="222"/>
      <c r="I10" s="231"/>
      <c r="J10" s="102"/>
      <c r="K10" s="103"/>
    </row>
    <row r="11" spans="1:11" ht="12.75">
      <c r="A11" s="218">
        <v>7</v>
      </c>
      <c r="B11" s="219" t="s">
        <v>575</v>
      </c>
      <c r="C11" s="226" t="s">
        <v>593</v>
      </c>
      <c r="D11" s="221" t="s">
        <v>100</v>
      </c>
      <c r="E11" s="104">
        <v>7</v>
      </c>
      <c r="F11" s="221" t="s">
        <v>142</v>
      </c>
      <c r="G11" s="235"/>
      <c r="H11" s="222"/>
      <c r="I11" s="232"/>
      <c r="J11" s="102"/>
      <c r="K11" s="103"/>
    </row>
    <row r="12" spans="1:11" ht="12.75">
      <c r="A12" s="218">
        <v>8</v>
      </c>
      <c r="B12" s="219" t="s">
        <v>101</v>
      </c>
      <c r="C12" s="225" t="s">
        <v>102</v>
      </c>
      <c r="D12" s="221" t="s">
        <v>100</v>
      </c>
      <c r="E12" s="101">
        <v>7</v>
      </c>
      <c r="F12" s="221" t="s">
        <v>142</v>
      </c>
      <c r="G12" s="230"/>
      <c r="H12" s="222"/>
      <c r="I12" s="231"/>
      <c r="J12" s="102"/>
      <c r="K12" s="103"/>
    </row>
    <row r="13" spans="1:11" ht="12.75">
      <c r="A13" s="218">
        <v>9</v>
      </c>
      <c r="B13" s="224" t="s">
        <v>872</v>
      </c>
      <c r="C13" s="227" t="s">
        <v>1096</v>
      </c>
      <c r="D13" s="221" t="s">
        <v>100</v>
      </c>
      <c r="E13" s="100">
        <v>3</v>
      </c>
      <c r="F13" s="221" t="s">
        <v>81</v>
      </c>
      <c r="G13" s="234"/>
      <c r="H13" s="222"/>
      <c r="I13" s="232"/>
      <c r="J13" s="102"/>
      <c r="K13" s="103"/>
    </row>
    <row r="14" spans="1:11" ht="12.75">
      <c r="A14" s="218">
        <v>10</v>
      </c>
      <c r="B14" s="219" t="s">
        <v>1085</v>
      </c>
      <c r="C14" s="225" t="s">
        <v>628</v>
      </c>
      <c r="D14" s="221" t="s">
        <v>100</v>
      </c>
      <c r="E14" s="101">
        <v>10</v>
      </c>
      <c r="F14" s="229" t="s">
        <v>486</v>
      </c>
      <c r="G14" s="230"/>
      <c r="H14" s="222"/>
      <c r="I14" s="231"/>
      <c r="J14" s="102"/>
      <c r="K14" s="103"/>
    </row>
    <row r="15" spans="1:11" ht="12.75">
      <c r="A15" s="218">
        <v>11</v>
      </c>
      <c r="B15" s="224" t="s">
        <v>875</v>
      </c>
      <c r="C15" s="227">
        <v>8426490025</v>
      </c>
      <c r="D15" s="221" t="s">
        <v>100</v>
      </c>
      <c r="E15" s="100">
        <v>3</v>
      </c>
      <c r="F15" s="221" t="s">
        <v>816</v>
      </c>
      <c r="G15" s="234"/>
      <c r="H15" s="222"/>
      <c r="I15" s="232"/>
      <c r="J15" s="102"/>
      <c r="K15" s="103"/>
    </row>
    <row r="16" spans="1:11" ht="12.75">
      <c r="A16" s="218">
        <v>12</v>
      </c>
      <c r="B16" s="219" t="s">
        <v>1087</v>
      </c>
      <c r="C16" s="225" t="s">
        <v>1086</v>
      </c>
      <c r="D16" s="221" t="s">
        <v>100</v>
      </c>
      <c r="E16" s="101">
        <v>3</v>
      </c>
      <c r="F16" s="229" t="s">
        <v>486</v>
      </c>
      <c r="G16" s="230"/>
      <c r="H16" s="222"/>
      <c r="I16" s="231"/>
      <c r="J16" s="102"/>
      <c r="K16" s="103"/>
    </row>
    <row r="17" spans="1:11" ht="12.75">
      <c r="A17" s="218">
        <v>13</v>
      </c>
      <c r="B17" s="219" t="s">
        <v>107</v>
      </c>
      <c r="C17" s="223" t="s">
        <v>108</v>
      </c>
      <c r="D17" s="221" t="s">
        <v>100</v>
      </c>
      <c r="E17" s="100">
        <v>4</v>
      </c>
      <c r="F17" s="221" t="s">
        <v>487</v>
      </c>
      <c r="G17" s="234"/>
      <c r="H17" s="222"/>
      <c r="I17" s="232"/>
      <c r="J17" s="102"/>
      <c r="K17" s="103"/>
    </row>
    <row r="18" spans="1:11" ht="12.75">
      <c r="A18" s="218">
        <v>14</v>
      </c>
      <c r="B18" s="219" t="s">
        <v>107</v>
      </c>
      <c r="C18" s="220" t="s">
        <v>108</v>
      </c>
      <c r="D18" s="221" t="s">
        <v>100</v>
      </c>
      <c r="E18" s="101">
        <v>4</v>
      </c>
      <c r="F18" s="221" t="s">
        <v>487</v>
      </c>
      <c r="G18" s="234"/>
      <c r="H18" s="222"/>
      <c r="I18" s="231"/>
      <c r="J18" s="102"/>
      <c r="K18" s="103"/>
    </row>
    <row r="19" spans="1:11" ht="12.75">
      <c r="A19" s="218">
        <v>15</v>
      </c>
      <c r="B19" s="219" t="s">
        <v>604</v>
      </c>
      <c r="C19" s="228" t="s">
        <v>758</v>
      </c>
      <c r="D19" s="221" t="s">
        <v>100</v>
      </c>
      <c r="E19" s="100">
        <v>10</v>
      </c>
      <c r="F19" s="221" t="s">
        <v>496</v>
      </c>
      <c r="G19" s="234"/>
      <c r="H19" s="222"/>
      <c r="I19" s="233"/>
      <c r="J19" s="102"/>
      <c r="K19" s="103"/>
    </row>
    <row r="20" spans="1:11" ht="12.75">
      <c r="A20" s="218">
        <v>16</v>
      </c>
      <c r="B20" s="224" t="s">
        <v>873</v>
      </c>
      <c r="C20" s="223" t="s">
        <v>1095</v>
      </c>
      <c r="D20" s="221" t="s">
        <v>100</v>
      </c>
      <c r="E20" s="100">
        <v>3</v>
      </c>
      <c r="F20" s="221" t="s">
        <v>529</v>
      </c>
      <c r="G20" s="234"/>
      <c r="H20" s="222"/>
      <c r="I20" s="232"/>
      <c r="J20" s="102"/>
      <c r="K20" s="103"/>
    </row>
    <row r="21" spans="1:11" ht="12.75">
      <c r="A21" s="218">
        <v>17</v>
      </c>
      <c r="B21" s="219" t="s">
        <v>103</v>
      </c>
      <c r="C21" s="220" t="s">
        <v>104</v>
      </c>
      <c r="D21" s="221" t="s">
        <v>100</v>
      </c>
      <c r="E21" s="101">
        <v>3</v>
      </c>
      <c r="F21" s="229" t="s">
        <v>486</v>
      </c>
      <c r="G21" s="230"/>
      <c r="H21" s="222"/>
      <c r="I21" s="231"/>
      <c r="J21" s="102"/>
      <c r="K21" s="103"/>
    </row>
    <row r="22" spans="1:11" ht="12.75">
      <c r="A22" s="218">
        <v>18</v>
      </c>
      <c r="B22" s="219" t="s">
        <v>1093</v>
      </c>
      <c r="C22" s="220" t="s">
        <v>1092</v>
      </c>
      <c r="D22" s="221" t="s">
        <v>100</v>
      </c>
      <c r="E22" s="101">
        <v>4</v>
      </c>
      <c r="F22" s="229" t="s">
        <v>529</v>
      </c>
      <c r="G22" s="234"/>
      <c r="H22" s="222"/>
      <c r="I22" s="231"/>
      <c r="J22" s="102"/>
      <c r="K22" s="103"/>
    </row>
    <row r="23" spans="1:11" s="42" customFormat="1" ht="28.5" customHeight="1" thickBot="1">
      <c r="A23" s="596" t="s">
        <v>10</v>
      </c>
      <c r="B23" s="597"/>
      <c r="C23" s="597"/>
      <c r="D23" s="597"/>
      <c r="E23" s="597"/>
      <c r="F23" s="597"/>
      <c r="G23" s="369" t="s">
        <v>11</v>
      </c>
      <c r="H23" s="370"/>
      <c r="I23" s="598" t="s">
        <v>12</v>
      </c>
      <c r="J23" s="598"/>
      <c r="K23" s="371"/>
    </row>
    <row r="29" spans="7:9" ht="12.75">
      <c r="G29" s="348"/>
      <c r="H29" s="267"/>
      <c r="I29" s="267"/>
    </row>
    <row r="30" spans="7:9" ht="12.75">
      <c r="G30" s="593" t="s">
        <v>1912</v>
      </c>
      <c r="H30" s="593"/>
      <c r="I30" s="282"/>
    </row>
    <row r="31" spans="7:9" ht="12.75">
      <c r="G31" s="593" t="s">
        <v>1913</v>
      </c>
      <c r="H31" s="593"/>
      <c r="I31" s="593"/>
    </row>
  </sheetData>
  <sheetProtection/>
  <mergeCells count="6">
    <mergeCell ref="A23:F23"/>
    <mergeCell ref="I23:J23"/>
    <mergeCell ref="G30:H30"/>
    <mergeCell ref="G31:I31"/>
    <mergeCell ref="A1:K1"/>
    <mergeCell ref="A2:K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view="pageBreakPreview" zoomScaleNormal="98" zoomScaleSheetLayoutView="100" zoomScalePageLayoutView="0" workbookViewId="0" topLeftCell="A1">
      <selection activeCell="C24" sqref="C24"/>
    </sheetView>
  </sheetViews>
  <sheetFormatPr defaultColWidth="8.796875" defaultRowHeight="14.25"/>
  <cols>
    <col min="1" max="1" width="4.59765625" style="1" customWidth="1"/>
    <col min="2" max="2" width="39.3984375" style="1" customWidth="1"/>
    <col min="3" max="3" width="15.3984375" style="1" customWidth="1"/>
    <col min="4" max="4" width="14.8984375" style="1" customWidth="1"/>
    <col min="5" max="5" width="8.5" style="1" customWidth="1"/>
    <col min="6" max="6" width="10.3984375" style="1" customWidth="1"/>
    <col min="7" max="7" width="11.59765625" style="1" customWidth="1"/>
    <col min="8" max="8" width="14.19921875" style="1" customWidth="1"/>
    <col min="9" max="9" width="7.3984375" style="1" customWidth="1"/>
    <col min="10" max="10" width="11.8984375" style="1" customWidth="1"/>
    <col min="11" max="11" width="14.3984375" style="1" customWidth="1"/>
    <col min="12" max="16384" width="9" style="1" customWidth="1"/>
  </cols>
  <sheetData>
    <row r="1" spans="1:1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2.75" thickBot="1">
      <c r="A2" s="571" t="s">
        <v>1925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48.75" thickBot="1">
      <c r="A3" s="373" t="s">
        <v>0</v>
      </c>
      <c r="B3" s="374" t="s">
        <v>7</v>
      </c>
      <c r="C3" s="374" t="s">
        <v>6</v>
      </c>
      <c r="D3" s="374" t="s">
        <v>5</v>
      </c>
      <c r="E3" s="374" t="s">
        <v>1</v>
      </c>
      <c r="F3" s="374" t="s">
        <v>4</v>
      </c>
      <c r="G3" s="334" t="s">
        <v>753</v>
      </c>
      <c r="H3" s="334" t="s">
        <v>756</v>
      </c>
      <c r="I3" s="334" t="s">
        <v>2</v>
      </c>
      <c r="J3" s="334" t="s">
        <v>757</v>
      </c>
      <c r="K3" s="335" t="s">
        <v>755</v>
      </c>
    </row>
    <row r="4" spans="1:11" ht="12">
      <c r="A4" s="375" t="s">
        <v>229</v>
      </c>
      <c r="B4" s="376" t="s">
        <v>230</v>
      </c>
      <c r="C4" s="376" t="s">
        <v>231</v>
      </c>
      <c r="D4" s="376" t="s">
        <v>232</v>
      </c>
      <c r="E4" s="376" t="s">
        <v>233</v>
      </c>
      <c r="F4" s="376" t="s">
        <v>234</v>
      </c>
      <c r="G4" s="377" t="s">
        <v>235</v>
      </c>
      <c r="H4" s="377" t="s">
        <v>236</v>
      </c>
      <c r="I4" s="377" t="s">
        <v>237</v>
      </c>
      <c r="J4" s="377" t="s">
        <v>238</v>
      </c>
      <c r="K4" s="378" t="s">
        <v>754</v>
      </c>
    </row>
    <row r="5" spans="1:11" ht="12">
      <c r="A5" s="60">
        <v>1</v>
      </c>
      <c r="B5" s="59" t="s">
        <v>47</v>
      </c>
      <c r="C5" s="60" t="s">
        <v>48</v>
      </c>
      <c r="D5" s="60" t="s">
        <v>49</v>
      </c>
      <c r="E5" s="17">
        <v>4</v>
      </c>
      <c r="F5" s="17" t="s">
        <v>50</v>
      </c>
      <c r="G5" s="236"/>
      <c r="H5" s="237"/>
      <c r="I5" s="91"/>
      <c r="J5" s="92"/>
      <c r="K5" s="92"/>
    </row>
    <row r="6" spans="1:11" ht="12">
      <c r="A6" s="60">
        <v>2</v>
      </c>
      <c r="B6" s="59" t="s">
        <v>51</v>
      </c>
      <c r="C6" s="60" t="s">
        <v>52</v>
      </c>
      <c r="D6" s="60" t="s">
        <v>49</v>
      </c>
      <c r="E6" s="17">
        <v>14</v>
      </c>
      <c r="F6" s="17" t="s">
        <v>53</v>
      </c>
      <c r="G6" s="236"/>
      <c r="H6" s="237"/>
      <c r="I6" s="91"/>
      <c r="J6" s="92"/>
      <c r="K6" s="92"/>
    </row>
    <row r="7" spans="1:11" ht="12">
      <c r="A7" s="60">
        <v>3</v>
      </c>
      <c r="B7" s="59" t="s">
        <v>54</v>
      </c>
      <c r="C7" s="60" t="s">
        <v>55</v>
      </c>
      <c r="D7" s="60" t="s">
        <v>49</v>
      </c>
      <c r="E7" s="17">
        <v>14</v>
      </c>
      <c r="F7" s="17" t="s">
        <v>53</v>
      </c>
      <c r="G7" s="236"/>
      <c r="H7" s="237"/>
      <c r="I7" s="91"/>
      <c r="J7" s="92"/>
      <c r="K7" s="92"/>
    </row>
    <row r="8" spans="1:11" ht="12">
      <c r="A8" s="60">
        <v>4</v>
      </c>
      <c r="B8" s="59" t="s">
        <v>56</v>
      </c>
      <c r="C8" s="60" t="s">
        <v>57</v>
      </c>
      <c r="D8" s="60" t="s">
        <v>49</v>
      </c>
      <c r="E8" s="17">
        <v>8</v>
      </c>
      <c r="F8" s="17" t="s">
        <v>58</v>
      </c>
      <c r="G8" s="236"/>
      <c r="H8" s="237"/>
      <c r="I8" s="91"/>
      <c r="J8" s="92"/>
      <c r="K8" s="92"/>
    </row>
    <row r="9" spans="1:11" ht="12">
      <c r="A9" s="60">
        <v>5</v>
      </c>
      <c r="B9" s="59" t="s">
        <v>59</v>
      </c>
      <c r="C9" s="60" t="s">
        <v>60</v>
      </c>
      <c r="D9" s="60" t="s">
        <v>49</v>
      </c>
      <c r="E9" s="17">
        <v>1</v>
      </c>
      <c r="F9" s="17" t="s">
        <v>58</v>
      </c>
      <c r="G9" s="236"/>
      <c r="H9" s="237"/>
      <c r="I9" s="91"/>
      <c r="J9" s="92"/>
      <c r="K9" s="92"/>
    </row>
    <row r="10" spans="1:11" s="22" customFormat="1" ht="12">
      <c r="A10" s="60">
        <v>6</v>
      </c>
      <c r="B10" s="59" t="s">
        <v>576</v>
      </c>
      <c r="C10" s="60" t="s">
        <v>1720</v>
      </c>
      <c r="D10" s="60" t="s">
        <v>49</v>
      </c>
      <c r="E10" s="17">
        <v>2</v>
      </c>
      <c r="F10" s="54" t="s">
        <v>65</v>
      </c>
      <c r="G10" s="238"/>
      <c r="H10" s="237"/>
      <c r="I10" s="91"/>
      <c r="J10" s="92"/>
      <c r="K10" s="92"/>
    </row>
    <row r="11" spans="1:11" s="77" customFormat="1" ht="12">
      <c r="A11" s="60">
        <v>7</v>
      </c>
      <c r="B11" s="59" t="s">
        <v>760</v>
      </c>
      <c r="C11" s="60" t="s">
        <v>98</v>
      </c>
      <c r="D11" s="60" t="s">
        <v>49</v>
      </c>
      <c r="E11" s="17">
        <v>5</v>
      </c>
      <c r="F11" s="54" t="s">
        <v>99</v>
      </c>
      <c r="G11" s="239"/>
      <c r="H11" s="237"/>
      <c r="I11" s="91"/>
      <c r="J11" s="92"/>
      <c r="K11" s="92"/>
    </row>
    <row r="12" spans="1:11" s="22" customFormat="1" ht="12">
      <c r="A12" s="60">
        <v>8</v>
      </c>
      <c r="B12" s="13" t="s">
        <v>577</v>
      </c>
      <c r="C12" s="110" t="s">
        <v>578</v>
      </c>
      <c r="D12" s="110" t="s">
        <v>49</v>
      </c>
      <c r="E12" s="16">
        <v>3</v>
      </c>
      <c r="F12" s="54" t="s">
        <v>65</v>
      </c>
      <c r="G12" s="238"/>
      <c r="H12" s="237"/>
      <c r="I12" s="91"/>
      <c r="J12" s="92"/>
      <c r="K12" s="92"/>
    </row>
    <row r="13" spans="1:11" ht="12">
      <c r="A13" s="60">
        <v>9</v>
      </c>
      <c r="B13" s="56" t="s">
        <v>594</v>
      </c>
      <c r="C13" s="57" t="s">
        <v>655</v>
      </c>
      <c r="D13" s="110" t="s">
        <v>49</v>
      </c>
      <c r="E13" s="54">
        <v>2</v>
      </c>
      <c r="F13" s="54" t="s">
        <v>65</v>
      </c>
      <c r="G13" s="240"/>
      <c r="H13" s="237"/>
      <c r="I13" s="91"/>
      <c r="J13" s="92"/>
      <c r="K13" s="92"/>
    </row>
    <row r="14" spans="1:11" s="109" customFormat="1" ht="12">
      <c r="A14" s="60">
        <v>10</v>
      </c>
      <c r="B14" s="56" t="s">
        <v>595</v>
      </c>
      <c r="C14" s="57" t="s">
        <v>656</v>
      </c>
      <c r="D14" s="110" t="s">
        <v>49</v>
      </c>
      <c r="E14" s="54">
        <v>2</v>
      </c>
      <c r="F14" s="54" t="s">
        <v>65</v>
      </c>
      <c r="G14" s="240"/>
      <c r="H14" s="237"/>
      <c r="I14" s="91"/>
      <c r="J14" s="92"/>
      <c r="K14" s="92"/>
    </row>
    <row r="15" spans="1:11" ht="36">
      <c r="A15" s="60">
        <v>11</v>
      </c>
      <c r="B15" s="38" t="s">
        <v>767</v>
      </c>
      <c r="C15" s="110" t="s">
        <v>768</v>
      </c>
      <c r="D15" s="110" t="s">
        <v>769</v>
      </c>
      <c r="E15" s="16">
        <v>5</v>
      </c>
      <c r="F15" s="16" t="s">
        <v>53</v>
      </c>
      <c r="G15" s="92"/>
      <c r="H15" s="237"/>
      <c r="I15" s="91"/>
      <c r="J15" s="92"/>
      <c r="K15" s="92"/>
    </row>
    <row r="16" spans="1:11" ht="12">
      <c r="A16" s="599" t="s">
        <v>10</v>
      </c>
      <c r="B16" s="599"/>
      <c r="C16" s="599"/>
      <c r="D16" s="599"/>
      <c r="E16" s="599"/>
      <c r="F16" s="599"/>
      <c r="G16" s="372" t="s">
        <v>11</v>
      </c>
      <c r="H16" s="237"/>
      <c r="I16" s="599" t="s">
        <v>12</v>
      </c>
      <c r="J16" s="599"/>
      <c r="K16" s="92"/>
    </row>
    <row r="21" spans="7:9" ht="12">
      <c r="G21" s="593" t="s">
        <v>1912</v>
      </c>
      <c r="H21" s="593"/>
      <c r="I21" s="282"/>
    </row>
    <row r="22" spans="7:9" ht="12">
      <c r="G22" s="593" t="s">
        <v>1913</v>
      </c>
      <c r="H22" s="593"/>
      <c r="I22" s="593"/>
    </row>
    <row r="26" spans="2:9" ht="15">
      <c r="B26" s="579"/>
      <c r="C26" s="579"/>
      <c r="D26" s="579"/>
      <c r="G26" s="579"/>
      <c r="H26" s="579"/>
      <c r="I26" s="579"/>
    </row>
    <row r="27" spans="7:9" ht="15">
      <c r="G27" s="579"/>
      <c r="H27" s="579"/>
      <c r="I27" s="579"/>
    </row>
  </sheetData>
  <sheetProtection/>
  <mergeCells count="9">
    <mergeCell ref="G27:I27"/>
    <mergeCell ref="A16:F16"/>
    <mergeCell ref="I16:J16"/>
    <mergeCell ref="A1:K1"/>
    <mergeCell ref="A2:K2"/>
    <mergeCell ref="B26:D26"/>
    <mergeCell ref="G26:I26"/>
    <mergeCell ref="G21:H21"/>
    <mergeCell ref="G22:I2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view="pageBreakPreview" zoomScaleSheetLayoutView="100" zoomScalePageLayoutView="0" workbookViewId="0" topLeftCell="A1">
      <selection activeCell="D26" sqref="D26"/>
    </sheetView>
  </sheetViews>
  <sheetFormatPr defaultColWidth="8.796875" defaultRowHeight="14.25"/>
  <cols>
    <col min="1" max="1" width="4.59765625" style="1" customWidth="1"/>
    <col min="2" max="2" width="26.19921875" style="1" customWidth="1"/>
    <col min="3" max="3" width="8.5" style="1" customWidth="1"/>
    <col min="4" max="4" width="16.3984375" style="1" customWidth="1"/>
    <col min="5" max="6" width="8.5" style="1" customWidth="1"/>
    <col min="7" max="7" width="13.69921875" style="1" customWidth="1"/>
    <col min="8" max="8" width="11.5" style="1" customWidth="1"/>
    <col min="9" max="9" width="7.3984375" style="1" customWidth="1"/>
    <col min="10" max="10" width="11.8984375" style="1" customWidth="1"/>
    <col min="11" max="11" width="14.3984375" style="1" customWidth="1"/>
    <col min="12" max="16384" width="9" style="1" customWidth="1"/>
  </cols>
  <sheetData>
    <row r="1" spans="1:11" ht="14.25" customHeight="1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4.25" customHeight="1" thickBot="1">
      <c r="A2" s="571" t="s">
        <v>1926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51.75" customHeight="1" thickBot="1">
      <c r="A3" s="333" t="s">
        <v>0</v>
      </c>
      <c r="B3" s="334" t="s">
        <v>7</v>
      </c>
      <c r="C3" s="334" t="s">
        <v>6</v>
      </c>
      <c r="D3" s="334" t="s">
        <v>5</v>
      </c>
      <c r="E3" s="334" t="s">
        <v>1</v>
      </c>
      <c r="F3" s="334" t="s">
        <v>4</v>
      </c>
      <c r="G3" s="334" t="s">
        <v>753</v>
      </c>
      <c r="H3" s="334" t="s">
        <v>756</v>
      </c>
      <c r="I3" s="334" t="s">
        <v>2</v>
      </c>
      <c r="J3" s="334" t="s">
        <v>757</v>
      </c>
      <c r="K3" s="335" t="s">
        <v>755</v>
      </c>
    </row>
    <row r="4" spans="1:11" ht="12.75" thickBot="1">
      <c r="A4" s="336" t="s">
        <v>229</v>
      </c>
      <c r="B4" s="337" t="s">
        <v>230</v>
      </c>
      <c r="C4" s="337" t="s">
        <v>231</v>
      </c>
      <c r="D4" s="337" t="s">
        <v>232</v>
      </c>
      <c r="E4" s="337" t="s">
        <v>233</v>
      </c>
      <c r="F4" s="337" t="s">
        <v>234</v>
      </c>
      <c r="G4" s="337" t="s">
        <v>235</v>
      </c>
      <c r="H4" s="337" t="s">
        <v>236</v>
      </c>
      <c r="I4" s="337" t="s">
        <v>237</v>
      </c>
      <c r="J4" s="337" t="s">
        <v>238</v>
      </c>
      <c r="K4" s="339" t="s">
        <v>754</v>
      </c>
    </row>
    <row r="5" spans="1:11" s="32" customFormat="1" ht="24">
      <c r="A5" s="385">
        <v>1</v>
      </c>
      <c r="B5" s="31" t="s">
        <v>640</v>
      </c>
      <c r="C5" s="30" t="s">
        <v>667</v>
      </c>
      <c r="D5" s="30" t="s">
        <v>631</v>
      </c>
      <c r="E5" s="30">
        <v>120</v>
      </c>
      <c r="F5" s="30" t="s">
        <v>668</v>
      </c>
      <c r="G5" s="380"/>
      <c r="H5" s="381"/>
      <c r="I5" s="382"/>
      <c r="J5" s="381"/>
      <c r="K5" s="379"/>
    </row>
    <row r="6" spans="1:11" s="241" customFormat="1" ht="36.75" thickBot="1">
      <c r="A6" s="386">
        <v>2</v>
      </c>
      <c r="B6" s="31" t="s">
        <v>891</v>
      </c>
      <c r="C6" s="30" t="s">
        <v>892</v>
      </c>
      <c r="D6" s="30" t="s">
        <v>1721</v>
      </c>
      <c r="E6" s="30">
        <v>20</v>
      </c>
      <c r="F6" s="30" t="s">
        <v>893</v>
      </c>
      <c r="G6" s="383"/>
      <c r="H6" s="381"/>
      <c r="I6" s="384"/>
      <c r="J6" s="383"/>
      <c r="K6" s="379"/>
    </row>
    <row r="7" spans="1:11" ht="28.5" customHeight="1" thickBot="1">
      <c r="A7" s="574" t="s">
        <v>10</v>
      </c>
      <c r="B7" s="575"/>
      <c r="C7" s="575"/>
      <c r="D7" s="575"/>
      <c r="E7" s="575"/>
      <c r="F7" s="575"/>
      <c r="G7" s="315" t="s">
        <v>11</v>
      </c>
      <c r="H7" s="387"/>
      <c r="I7" s="600" t="s">
        <v>12</v>
      </c>
      <c r="J7" s="572"/>
      <c r="K7" s="388"/>
    </row>
    <row r="8" ht="12">
      <c r="H8" s="282"/>
    </row>
    <row r="12" spans="8:10" ht="12">
      <c r="H12" s="286"/>
      <c r="I12" s="286"/>
      <c r="J12" s="286"/>
    </row>
    <row r="13" spans="8:10" ht="12">
      <c r="H13" s="593" t="s">
        <v>1912</v>
      </c>
      <c r="I13" s="593"/>
      <c r="J13" s="282"/>
    </row>
    <row r="14" spans="8:10" ht="12">
      <c r="H14" s="593" t="s">
        <v>1913</v>
      </c>
      <c r="I14" s="593"/>
      <c r="J14" s="593"/>
    </row>
    <row r="15" spans="8:10" ht="12">
      <c r="H15" s="286"/>
      <c r="I15" s="286"/>
      <c r="J15" s="286"/>
    </row>
    <row r="17" spans="2:9" ht="15">
      <c r="B17" s="579"/>
      <c r="C17" s="579"/>
      <c r="D17" s="579"/>
      <c r="G17" s="579"/>
      <c r="H17" s="579"/>
      <c r="I17" s="579"/>
    </row>
    <row r="18" spans="7:9" ht="15">
      <c r="G18" s="579"/>
      <c r="H18" s="579"/>
      <c r="I18" s="579"/>
    </row>
  </sheetData>
  <sheetProtection/>
  <mergeCells count="9">
    <mergeCell ref="G18:I18"/>
    <mergeCell ref="A7:F7"/>
    <mergeCell ref="I7:J7"/>
    <mergeCell ref="A1:K1"/>
    <mergeCell ref="A2:K2"/>
    <mergeCell ref="B17:D17"/>
    <mergeCell ref="G17:I17"/>
    <mergeCell ref="H13:I13"/>
    <mergeCell ref="H14:J14"/>
  </mergeCells>
  <printOptions horizontalCentered="1"/>
  <pageMargins left="0.1968503937007874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"/>
  <sheetViews>
    <sheetView view="pageBreakPreview" zoomScale="87" zoomScaleNormal="91" zoomScaleSheetLayoutView="87" zoomScalePageLayoutView="0" workbookViewId="0" topLeftCell="A1">
      <selection activeCell="K25" sqref="K25"/>
    </sheetView>
  </sheetViews>
  <sheetFormatPr defaultColWidth="8.796875" defaultRowHeight="14.25"/>
  <cols>
    <col min="1" max="1" width="4.59765625" style="1" customWidth="1"/>
    <col min="2" max="2" width="38.5" style="1" customWidth="1"/>
    <col min="3" max="3" width="12.59765625" style="1" customWidth="1"/>
    <col min="4" max="4" width="8.5" style="1" customWidth="1"/>
    <col min="5" max="5" width="10.3984375" style="1" customWidth="1"/>
    <col min="6" max="6" width="11.59765625" style="1" customWidth="1"/>
    <col min="7" max="7" width="14.19921875" style="1" customWidth="1"/>
    <col min="8" max="8" width="7.3984375" style="1" customWidth="1"/>
    <col min="9" max="9" width="11.8984375" style="1" customWidth="1"/>
    <col min="10" max="10" width="14.3984375" style="1" customWidth="1"/>
    <col min="11" max="16384" width="9" style="1" customWidth="1"/>
  </cols>
  <sheetData>
    <row r="1" spans="1:11" ht="17.25" customHeight="1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7.25" customHeight="1" thickBot="1">
      <c r="A2" s="571" t="s">
        <v>1927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51.75" customHeight="1" thickBot="1">
      <c r="A3" s="333" t="s">
        <v>0</v>
      </c>
      <c r="B3" s="334" t="s">
        <v>7</v>
      </c>
      <c r="C3" s="334" t="s">
        <v>5</v>
      </c>
      <c r="D3" s="334" t="s">
        <v>1</v>
      </c>
      <c r="E3" s="334" t="s">
        <v>4</v>
      </c>
      <c r="F3" s="334" t="s">
        <v>753</v>
      </c>
      <c r="G3" s="334" t="s">
        <v>756</v>
      </c>
      <c r="H3" s="334" t="s">
        <v>2</v>
      </c>
      <c r="I3" s="334" t="s">
        <v>757</v>
      </c>
      <c r="J3" s="335" t="s">
        <v>755</v>
      </c>
      <c r="K3" s="390"/>
    </row>
    <row r="4" spans="1:11" ht="18.75" customHeight="1" thickBot="1">
      <c r="A4" s="336" t="s">
        <v>229</v>
      </c>
      <c r="B4" s="337" t="s">
        <v>230</v>
      </c>
      <c r="C4" s="337" t="s">
        <v>232</v>
      </c>
      <c r="D4" s="337" t="s">
        <v>233</v>
      </c>
      <c r="E4" s="337" t="s">
        <v>234</v>
      </c>
      <c r="F4" s="337" t="s">
        <v>235</v>
      </c>
      <c r="G4" s="337" t="s">
        <v>236</v>
      </c>
      <c r="H4" s="337" t="s">
        <v>237</v>
      </c>
      <c r="I4" s="337" t="s">
        <v>238</v>
      </c>
      <c r="J4" s="339" t="s">
        <v>754</v>
      </c>
      <c r="K4" s="390"/>
    </row>
    <row r="5" spans="1:11" s="287" customFormat="1" ht="150.75" thickBot="1">
      <c r="A5" s="450">
        <v>1</v>
      </c>
      <c r="B5" s="451" t="s">
        <v>894</v>
      </c>
      <c r="C5" s="18" t="s">
        <v>61</v>
      </c>
      <c r="D5" s="18">
        <v>140</v>
      </c>
      <c r="E5" s="18" t="s">
        <v>1951</v>
      </c>
      <c r="F5" s="302"/>
      <c r="G5" s="389"/>
      <c r="H5" s="452"/>
      <c r="I5" s="389"/>
      <c r="J5" s="453"/>
      <c r="K5" s="454"/>
    </row>
    <row r="6" spans="1:11" ht="28.5" customHeight="1" thickBot="1">
      <c r="A6" s="574" t="s">
        <v>10</v>
      </c>
      <c r="B6" s="575"/>
      <c r="C6" s="575"/>
      <c r="D6" s="575"/>
      <c r="E6" s="575"/>
      <c r="F6" s="313" t="s">
        <v>11</v>
      </c>
      <c r="G6" s="391"/>
      <c r="H6" s="574" t="s">
        <v>12</v>
      </c>
      <c r="I6" s="576"/>
      <c r="J6" s="317"/>
      <c r="K6" s="392"/>
    </row>
    <row r="7" ht="12">
      <c r="F7" s="61"/>
    </row>
    <row r="8" ht="12">
      <c r="F8" s="61"/>
    </row>
    <row r="9" ht="12">
      <c r="F9" s="61"/>
    </row>
    <row r="10" ht="12">
      <c r="F10" s="61"/>
    </row>
    <row r="11" ht="12">
      <c r="F11" s="61"/>
    </row>
    <row r="12" spans="6:9" ht="12">
      <c r="F12" s="61"/>
      <c r="G12" s="286"/>
      <c r="H12" s="286"/>
      <c r="I12" s="286"/>
    </row>
    <row r="13" spans="6:9" ht="12">
      <c r="F13" s="61"/>
      <c r="G13" s="593" t="s">
        <v>1912</v>
      </c>
      <c r="H13" s="593"/>
      <c r="I13" s="282"/>
    </row>
    <row r="14" spans="6:9" ht="12">
      <c r="F14" s="61"/>
      <c r="G14" s="593" t="s">
        <v>1913</v>
      </c>
      <c r="H14" s="593"/>
      <c r="I14" s="593"/>
    </row>
    <row r="15" ht="12">
      <c r="F15" s="61"/>
    </row>
    <row r="16" ht="12">
      <c r="F16" s="61"/>
    </row>
    <row r="17" ht="12">
      <c r="F17" s="61"/>
    </row>
    <row r="19" spans="2:8" ht="15">
      <c r="B19" s="579"/>
      <c r="C19" s="579"/>
      <c r="F19" s="579"/>
      <c r="G19" s="579"/>
      <c r="H19" s="579"/>
    </row>
    <row r="20" spans="6:8" ht="15">
      <c r="F20" s="579"/>
      <c r="G20" s="579"/>
      <c r="H20" s="579"/>
    </row>
  </sheetData>
  <sheetProtection/>
  <mergeCells count="9">
    <mergeCell ref="A1:K1"/>
    <mergeCell ref="A2:K2"/>
    <mergeCell ref="B19:C19"/>
    <mergeCell ref="F19:H19"/>
    <mergeCell ref="F20:H20"/>
    <mergeCell ref="A6:E6"/>
    <mergeCell ref="H6:I6"/>
    <mergeCell ref="G13:H13"/>
    <mergeCell ref="G14:I1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BF40"/>
  <sheetViews>
    <sheetView view="pageBreakPreview" zoomScaleNormal="89" zoomScaleSheetLayoutView="100" zoomScalePageLayoutView="0" workbookViewId="0" topLeftCell="A1">
      <selection activeCell="J22" sqref="J22"/>
    </sheetView>
  </sheetViews>
  <sheetFormatPr defaultColWidth="8.796875" defaultRowHeight="14.25"/>
  <cols>
    <col min="1" max="1" width="4.59765625" style="1" customWidth="1"/>
    <col min="2" max="2" width="25.5" style="14" customWidth="1"/>
    <col min="3" max="3" width="13.09765625" style="109" customWidth="1"/>
    <col min="4" max="4" width="7.19921875" style="1" customWidth="1"/>
    <col min="5" max="5" width="7.5" style="1" customWidth="1"/>
    <col min="6" max="6" width="29.3984375" style="1" customWidth="1"/>
    <col min="7" max="7" width="10.09765625" style="1" customWidth="1"/>
    <col min="8" max="8" width="12.59765625" style="1" bestFit="1" customWidth="1"/>
    <col min="9" max="9" width="7.3984375" style="1" customWidth="1"/>
    <col min="10" max="10" width="11.8984375" style="1" customWidth="1"/>
    <col min="11" max="11" width="13.8984375" style="1" bestFit="1" customWidth="1"/>
    <col min="12" max="16384" width="9" style="1" customWidth="1"/>
  </cols>
  <sheetData>
    <row r="1" spans="1:11" ht="13.5" customHeight="1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3.5" customHeight="1" thickBot="1">
      <c r="A2" s="571" t="s">
        <v>1928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58" ht="51.75" customHeight="1" thickBot="1">
      <c r="A3" s="333" t="s">
        <v>0</v>
      </c>
      <c r="B3" s="334" t="s">
        <v>7</v>
      </c>
      <c r="C3" s="334" t="s">
        <v>6</v>
      </c>
      <c r="D3" s="334" t="s">
        <v>5</v>
      </c>
      <c r="E3" s="334" t="s">
        <v>1</v>
      </c>
      <c r="F3" s="334" t="s">
        <v>4</v>
      </c>
      <c r="G3" s="334" t="s">
        <v>753</v>
      </c>
      <c r="H3" s="334" t="s">
        <v>756</v>
      </c>
      <c r="I3" s="334" t="s">
        <v>2</v>
      </c>
      <c r="J3" s="334" t="s">
        <v>757</v>
      </c>
      <c r="K3" s="398" t="s">
        <v>755</v>
      </c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</row>
    <row r="4" spans="1:58" ht="12">
      <c r="A4" s="341" t="s">
        <v>229</v>
      </c>
      <c r="B4" s="338" t="s">
        <v>230</v>
      </c>
      <c r="C4" s="338" t="s">
        <v>231</v>
      </c>
      <c r="D4" s="338" t="s">
        <v>232</v>
      </c>
      <c r="E4" s="338" t="s">
        <v>233</v>
      </c>
      <c r="F4" s="338" t="s">
        <v>234</v>
      </c>
      <c r="G4" s="338" t="s">
        <v>235</v>
      </c>
      <c r="H4" s="338" t="s">
        <v>236</v>
      </c>
      <c r="I4" s="338" t="s">
        <v>237</v>
      </c>
      <c r="J4" s="338" t="s">
        <v>238</v>
      </c>
      <c r="K4" s="399" t="s">
        <v>754</v>
      </c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</row>
    <row r="5" spans="1:58" s="110" customFormat="1" ht="19.5" customHeight="1">
      <c r="A5" s="16">
        <v>1</v>
      </c>
      <c r="B5" s="15" t="s">
        <v>564</v>
      </c>
      <c r="C5" s="16">
        <v>3110362180</v>
      </c>
      <c r="D5" s="16" t="s">
        <v>111</v>
      </c>
      <c r="E5" s="16">
        <f>2</f>
        <v>2</v>
      </c>
      <c r="F5" s="16" t="s">
        <v>563</v>
      </c>
      <c r="G5" s="92"/>
      <c r="H5" s="92"/>
      <c r="I5" s="275"/>
      <c r="J5" s="92"/>
      <c r="K5" s="393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</row>
    <row r="6" spans="1:58" s="110" customFormat="1" ht="19.5" customHeight="1">
      <c r="A6" s="16">
        <v>2</v>
      </c>
      <c r="B6" s="15" t="s">
        <v>559</v>
      </c>
      <c r="C6" s="16">
        <v>3110419180</v>
      </c>
      <c r="D6" s="16" t="s">
        <v>111</v>
      </c>
      <c r="E6" s="16">
        <f>2</f>
        <v>2</v>
      </c>
      <c r="F6" s="16" t="s">
        <v>557</v>
      </c>
      <c r="G6" s="92"/>
      <c r="H6" s="92"/>
      <c r="I6" s="275"/>
      <c r="J6" s="92"/>
      <c r="K6" s="393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</row>
    <row r="7" spans="1:58" s="110" customFormat="1" ht="19.5" customHeight="1">
      <c r="A7" s="16">
        <v>3</v>
      </c>
      <c r="B7" s="15" t="s">
        <v>562</v>
      </c>
      <c r="C7" s="16">
        <v>3110435180</v>
      </c>
      <c r="D7" s="16" t="s">
        <v>111</v>
      </c>
      <c r="E7" s="16">
        <f>2</f>
        <v>2</v>
      </c>
      <c r="F7" s="16" t="s">
        <v>563</v>
      </c>
      <c r="G7" s="92"/>
      <c r="H7" s="92"/>
      <c r="I7" s="275"/>
      <c r="J7" s="92"/>
      <c r="K7" s="393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</row>
    <row r="8" spans="1:58" s="110" customFormat="1" ht="19.5" customHeight="1">
      <c r="A8" s="16">
        <v>4</v>
      </c>
      <c r="B8" s="15" t="s">
        <v>558</v>
      </c>
      <c r="C8" s="16">
        <v>3110664180</v>
      </c>
      <c r="D8" s="16" t="s">
        <v>111</v>
      </c>
      <c r="E8" s="16">
        <f>2</f>
        <v>2</v>
      </c>
      <c r="F8" s="16" t="s">
        <v>557</v>
      </c>
      <c r="G8" s="92"/>
      <c r="H8" s="92"/>
      <c r="I8" s="275"/>
      <c r="J8" s="92"/>
      <c r="K8" s="393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</row>
    <row r="9" spans="1:58" s="110" customFormat="1" ht="19.5" customHeight="1">
      <c r="A9" s="16">
        <v>5</v>
      </c>
      <c r="B9" s="15" t="s">
        <v>560</v>
      </c>
      <c r="C9" s="16">
        <v>3111555180</v>
      </c>
      <c r="D9" s="16" t="s">
        <v>111</v>
      </c>
      <c r="E9" s="16">
        <f>2</f>
        <v>2</v>
      </c>
      <c r="F9" s="16" t="s">
        <v>561</v>
      </c>
      <c r="G9" s="92"/>
      <c r="H9" s="92"/>
      <c r="I9" s="275"/>
      <c r="J9" s="92"/>
      <c r="K9" s="393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</row>
    <row r="10" spans="1:58" s="110" customFormat="1" ht="19.5" customHeight="1">
      <c r="A10" s="16">
        <v>6</v>
      </c>
      <c r="B10" s="15" t="s">
        <v>556</v>
      </c>
      <c r="C10" s="16">
        <v>3112349180</v>
      </c>
      <c r="D10" s="16" t="s">
        <v>111</v>
      </c>
      <c r="E10" s="16">
        <f>8</f>
        <v>8</v>
      </c>
      <c r="F10" s="16" t="s">
        <v>557</v>
      </c>
      <c r="G10" s="92"/>
      <c r="H10" s="92"/>
      <c r="I10" s="275"/>
      <c r="J10" s="92"/>
      <c r="K10" s="393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</row>
    <row r="11" spans="1:58" s="110" customFormat="1" ht="24">
      <c r="A11" s="16">
        <v>7</v>
      </c>
      <c r="B11" s="15" t="s">
        <v>114</v>
      </c>
      <c r="C11" s="16">
        <v>4707524001</v>
      </c>
      <c r="D11" s="16" t="s">
        <v>111</v>
      </c>
      <c r="E11" s="16">
        <v>30</v>
      </c>
      <c r="F11" s="16" t="s">
        <v>115</v>
      </c>
      <c r="G11" s="92"/>
      <c r="H11" s="92"/>
      <c r="I11" s="275"/>
      <c r="J11" s="92"/>
      <c r="K11" s="393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</row>
    <row r="12" spans="1:58" s="110" customFormat="1" ht="24">
      <c r="A12" s="16">
        <v>8</v>
      </c>
      <c r="B12" s="15" t="s">
        <v>116</v>
      </c>
      <c r="C12" s="16">
        <v>4887301001</v>
      </c>
      <c r="D12" s="16" t="s">
        <v>111</v>
      </c>
      <c r="E12" s="16">
        <v>1</v>
      </c>
      <c r="F12" s="16" t="s">
        <v>117</v>
      </c>
      <c r="G12" s="92"/>
      <c r="H12" s="92"/>
      <c r="I12" s="275"/>
      <c r="J12" s="92"/>
      <c r="K12" s="393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</row>
    <row r="13" spans="1:58" s="110" customFormat="1" ht="24">
      <c r="A13" s="16">
        <v>9</v>
      </c>
      <c r="B13" s="15" t="s">
        <v>112</v>
      </c>
      <c r="C13" s="16">
        <v>4929292001</v>
      </c>
      <c r="D13" s="16" t="s">
        <v>111</v>
      </c>
      <c r="E13" s="16">
        <v>12</v>
      </c>
      <c r="F13" s="16" t="s">
        <v>113</v>
      </c>
      <c r="G13" s="92"/>
      <c r="H13" s="92"/>
      <c r="I13" s="275"/>
      <c r="J13" s="92"/>
      <c r="K13" s="393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</row>
    <row r="14" spans="1:58" s="110" customFormat="1" ht="19.5" customHeight="1">
      <c r="A14" s="16">
        <v>10</v>
      </c>
      <c r="B14" s="394" t="s">
        <v>466</v>
      </c>
      <c r="C14" s="395">
        <v>6675590001</v>
      </c>
      <c r="D14" s="16" t="s">
        <v>111</v>
      </c>
      <c r="E14" s="16">
        <v>5</v>
      </c>
      <c r="F14" s="16" t="s">
        <v>467</v>
      </c>
      <c r="G14" s="92"/>
      <c r="H14" s="92"/>
      <c r="I14" s="275"/>
      <c r="J14" s="92"/>
      <c r="K14" s="393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</row>
    <row r="15" spans="1:58" s="110" customFormat="1" ht="19.5" customHeight="1">
      <c r="A15" s="16">
        <v>11</v>
      </c>
      <c r="B15" s="394" t="s">
        <v>470</v>
      </c>
      <c r="C15" s="395">
        <v>6675794190</v>
      </c>
      <c r="D15" s="16" t="s">
        <v>111</v>
      </c>
      <c r="E15" s="16">
        <v>3</v>
      </c>
      <c r="F15" s="16" t="s">
        <v>469</v>
      </c>
      <c r="G15" s="92"/>
      <c r="H15" s="92"/>
      <c r="I15" s="275"/>
      <c r="J15" s="92"/>
      <c r="K15" s="393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</row>
    <row r="16" spans="1:58" s="110" customFormat="1" ht="19.5" customHeight="1">
      <c r="A16" s="16">
        <v>12</v>
      </c>
      <c r="B16" s="394" t="s">
        <v>468</v>
      </c>
      <c r="C16" s="395">
        <v>6675816190</v>
      </c>
      <c r="D16" s="16" t="s">
        <v>111</v>
      </c>
      <c r="E16" s="16">
        <v>3</v>
      </c>
      <c r="F16" s="16" t="s">
        <v>469</v>
      </c>
      <c r="G16" s="92"/>
      <c r="H16" s="92"/>
      <c r="I16" s="275"/>
      <c r="J16" s="92"/>
      <c r="K16" s="393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</row>
    <row r="17" spans="1:58" s="110" customFormat="1" ht="19.5" customHeight="1">
      <c r="A17" s="16">
        <v>13</v>
      </c>
      <c r="B17" s="394" t="s">
        <v>465</v>
      </c>
      <c r="C17" s="395">
        <v>6675999190</v>
      </c>
      <c r="D17" s="16" t="s">
        <v>111</v>
      </c>
      <c r="E17" s="16">
        <v>1</v>
      </c>
      <c r="F17" s="16" t="s">
        <v>75</v>
      </c>
      <c r="G17" s="92"/>
      <c r="H17" s="92"/>
      <c r="I17" s="275"/>
      <c r="J17" s="92"/>
      <c r="K17" s="393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</row>
    <row r="18" spans="1:58" s="110" customFormat="1" ht="24">
      <c r="A18" s="16">
        <v>14</v>
      </c>
      <c r="B18" s="15" t="s">
        <v>118</v>
      </c>
      <c r="C18" s="16">
        <v>12239272001</v>
      </c>
      <c r="D18" s="16" t="s">
        <v>111</v>
      </c>
      <c r="E18" s="16">
        <v>5</v>
      </c>
      <c r="F18" s="16" t="s">
        <v>119</v>
      </c>
      <c r="G18" s="92"/>
      <c r="H18" s="92"/>
      <c r="I18" s="275"/>
      <c r="J18" s="92"/>
      <c r="K18" s="393"/>
      <c r="L18" s="283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</row>
    <row r="19" spans="1:58" ht="28.5" customHeight="1" thickBot="1">
      <c r="A19" s="574" t="s">
        <v>10</v>
      </c>
      <c r="B19" s="575"/>
      <c r="C19" s="575"/>
      <c r="D19" s="575"/>
      <c r="E19" s="575"/>
      <c r="F19" s="575"/>
      <c r="G19" s="313" t="s">
        <v>11</v>
      </c>
      <c r="H19" s="396"/>
      <c r="I19" s="574" t="s">
        <v>12</v>
      </c>
      <c r="J19" s="576"/>
      <c r="K19" s="397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</row>
    <row r="20" spans="12:58" ht="12"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</row>
    <row r="21" spans="12:58" ht="12"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</row>
    <row r="22" spans="12:58" ht="12"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</row>
    <row r="23" spans="12:58" ht="12"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</row>
    <row r="24" spans="12:58" ht="12"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</row>
    <row r="25" spans="8:10" ht="12">
      <c r="H25" s="286"/>
      <c r="I25" s="286"/>
      <c r="J25" s="286"/>
    </row>
    <row r="26" spans="8:10" ht="12">
      <c r="H26" s="593" t="s">
        <v>1912</v>
      </c>
      <c r="I26" s="593"/>
      <c r="J26" s="282"/>
    </row>
    <row r="27" spans="8:10" ht="12">
      <c r="H27" s="593" t="s">
        <v>1913</v>
      </c>
      <c r="I27" s="593"/>
      <c r="J27" s="593"/>
    </row>
    <row r="39" spans="2:9" ht="15">
      <c r="B39" s="579"/>
      <c r="C39" s="579"/>
      <c r="D39" s="579"/>
      <c r="G39" s="579"/>
      <c r="H39" s="579"/>
      <c r="I39" s="579"/>
    </row>
    <row r="40" spans="2:9" ht="15">
      <c r="B40" s="1"/>
      <c r="G40" s="579"/>
      <c r="H40" s="579"/>
      <c r="I40" s="579"/>
    </row>
  </sheetData>
  <sheetProtection/>
  <mergeCells count="9">
    <mergeCell ref="G40:I40"/>
    <mergeCell ref="A19:F19"/>
    <mergeCell ref="I19:J19"/>
    <mergeCell ref="A1:K1"/>
    <mergeCell ref="A2:K2"/>
    <mergeCell ref="B39:D39"/>
    <mergeCell ref="G39:I39"/>
    <mergeCell ref="H26:I26"/>
    <mergeCell ref="H27:J2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4"/>
  <sheetViews>
    <sheetView view="pageBreakPreview" zoomScale="93" zoomScaleSheetLayoutView="93" zoomScalePageLayoutView="0" workbookViewId="0" topLeftCell="A1">
      <selection activeCell="L20" sqref="L20"/>
    </sheetView>
  </sheetViews>
  <sheetFormatPr defaultColWidth="8.796875" defaultRowHeight="14.25"/>
  <cols>
    <col min="1" max="1" width="4.59765625" style="1" customWidth="1"/>
    <col min="2" max="2" width="17.09765625" style="1" customWidth="1"/>
    <col min="3" max="3" width="9.5" style="1" customWidth="1"/>
    <col min="4" max="4" width="12.3984375" style="1" customWidth="1"/>
    <col min="5" max="5" width="8.5" style="1" customWidth="1"/>
    <col min="6" max="6" width="10.3984375" style="1" customWidth="1"/>
    <col min="7" max="7" width="11.59765625" style="1" customWidth="1"/>
    <col min="8" max="8" width="14.19921875" style="1" customWidth="1"/>
    <col min="9" max="9" width="7.3984375" style="1" customWidth="1"/>
    <col min="10" max="10" width="11.8984375" style="1" customWidth="1"/>
    <col min="11" max="11" width="14.3984375" style="1" customWidth="1"/>
    <col min="12" max="16384" width="9" style="1" customWidth="1"/>
  </cols>
  <sheetData>
    <row r="1" spans="1:1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5" customHeight="1" thickBot="1">
      <c r="A2" s="571" t="s">
        <v>1909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51.75" customHeight="1" thickBot="1">
      <c r="A3" s="289" t="s">
        <v>0</v>
      </c>
      <c r="B3" s="289" t="s">
        <v>7</v>
      </c>
      <c r="C3" s="289" t="s">
        <v>6</v>
      </c>
      <c r="D3" s="289" t="s">
        <v>5</v>
      </c>
      <c r="E3" s="289" t="s">
        <v>1</v>
      </c>
      <c r="F3" s="289" t="s">
        <v>4</v>
      </c>
      <c r="G3" s="289" t="s">
        <v>753</v>
      </c>
      <c r="H3" s="289" t="s">
        <v>756</v>
      </c>
      <c r="I3" s="289" t="s">
        <v>2</v>
      </c>
      <c r="J3" s="289" t="s">
        <v>757</v>
      </c>
      <c r="K3" s="289" t="s">
        <v>755</v>
      </c>
    </row>
    <row r="4" spans="1:11" ht="12.75" thickBot="1">
      <c r="A4" s="290" t="s">
        <v>229</v>
      </c>
      <c r="B4" s="291" t="s">
        <v>230</v>
      </c>
      <c r="C4" s="292" t="s">
        <v>231</v>
      </c>
      <c r="D4" s="291" t="s">
        <v>232</v>
      </c>
      <c r="E4" s="292" t="s">
        <v>233</v>
      </c>
      <c r="F4" s="291" t="s">
        <v>234</v>
      </c>
      <c r="G4" s="292" t="s">
        <v>235</v>
      </c>
      <c r="H4" s="291" t="s">
        <v>236</v>
      </c>
      <c r="I4" s="292" t="s">
        <v>237</v>
      </c>
      <c r="J4" s="291" t="s">
        <v>238</v>
      </c>
      <c r="K4" s="293" t="s">
        <v>754</v>
      </c>
    </row>
    <row r="5" spans="1:11" ht="49.5" customHeight="1" thickBot="1">
      <c r="A5" s="67">
        <v>1</v>
      </c>
      <c r="B5" s="68" t="s">
        <v>637</v>
      </c>
      <c r="C5" s="69" t="s">
        <v>638</v>
      </c>
      <c r="D5" s="69" t="s">
        <v>639</v>
      </c>
      <c r="E5" s="69">
        <v>10</v>
      </c>
      <c r="F5" s="70" t="s">
        <v>489</v>
      </c>
      <c r="G5" s="298"/>
      <c r="H5" s="298"/>
      <c r="I5" s="299"/>
      <c r="J5" s="298"/>
      <c r="K5" s="300"/>
    </row>
    <row r="6" spans="1:11" ht="28.5" customHeight="1" thickBot="1">
      <c r="A6" s="574" t="s">
        <v>10</v>
      </c>
      <c r="B6" s="575"/>
      <c r="C6" s="575"/>
      <c r="D6" s="575"/>
      <c r="E6" s="575"/>
      <c r="F6" s="575"/>
      <c r="G6" s="313" t="s">
        <v>11</v>
      </c>
      <c r="H6" s="298"/>
      <c r="I6" s="580" t="s">
        <v>12</v>
      </c>
      <c r="J6" s="581"/>
      <c r="K6" s="301"/>
    </row>
    <row r="7" ht="16.5" customHeight="1"/>
    <row r="8" ht="16.5" customHeight="1"/>
    <row r="9" ht="16.5" customHeight="1"/>
    <row r="10" ht="16.5" customHeight="1"/>
    <row r="11" ht="16.5" customHeight="1"/>
    <row r="12" spans="8:10" ht="16.5" customHeight="1">
      <c r="H12" s="578" t="s">
        <v>1912</v>
      </c>
      <c r="I12" s="578"/>
      <c r="J12" s="286"/>
    </row>
    <row r="13" spans="8:10" ht="16.5" customHeight="1">
      <c r="H13" s="578" t="s">
        <v>1913</v>
      </c>
      <c r="I13" s="578"/>
      <c r="J13" s="578"/>
    </row>
    <row r="14" ht="16.5" customHeight="1">
      <c r="J14" s="287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>
      <c r="H20" s="314"/>
    </row>
    <row r="21" ht="16.5" customHeight="1"/>
    <row r="22" ht="16.5" customHeight="1"/>
    <row r="24" spans="7:9" ht="15">
      <c r="G24" s="579"/>
      <c r="H24" s="579"/>
      <c r="I24" s="579"/>
    </row>
  </sheetData>
  <sheetProtection/>
  <mergeCells count="7">
    <mergeCell ref="G24:I24"/>
    <mergeCell ref="A6:F6"/>
    <mergeCell ref="I6:J6"/>
    <mergeCell ref="A1:K1"/>
    <mergeCell ref="A2:K2"/>
    <mergeCell ref="H12:I12"/>
    <mergeCell ref="H13:J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IH351"/>
  <sheetViews>
    <sheetView view="pageBreakPreview" zoomScaleNormal="130" zoomScaleSheetLayoutView="100" zoomScalePageLayoutView="0" workbookViewId="0" topLeftCell="A308">
      <selection activeCell="F323" sqref="F323"/>
    </sheetView>
  </sheetViews>
  <sheetFormatPr defaultColWidth="8.796875" defaultRowHeight="14.25"/>
  <cols>
    <col min="1" max="1" width="5.3984375" style="108" bestFit="1" customWidth="1"/>
    <col min="2" max="2" width="42" style="43" bestFit="1" customWidth="1"/>
    <col min="3" max="3" width="14.5" style="260" bestFit="1" customWidth="1"/>
    <col min="4" max="4" width="10.19921875" style="260" bestFit="1" customWidth="1"/>
    <col min="5" max="5" width="6.8984375" style="260" customWidth="1"/>
    <col min="6" max="6" width="19.5" style="260" customWidth="1"/>
    <col min="7" max="7" width="11.59765625" style="106" customWidth="1"/>
    <col min="8" max="8" width="14.19921875" style="260" customWidth="1"/>
    <col min="9" max="9" width="7.3984375" style="260" customWidth="1"/>
    <col min="10" max="10" width="11.8984375" style="260" customWidth="1"/>
    <col min="11" max="11" width="14.3984375" style="260" customWidth="1"/>
    <col min="12" max="12" width="10" style="260" bestFit="1" customWidth="1"/>
    <col min="13" max="16384" width="9" style="260" customWidth="1"/>
  </cols>
  <sheetData>
    <row r="1" spans="1:1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2.75" thickBot="1">
      <c r="A2" s="571" t="s">
        <v>1929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51.75" customHeight="1" thickBot="1">
      <c r="A3" s="333" t="s">
        <v>0</v>
      </c>
      <c r="B3" s="334" t="s">
        <v>7</v>
      </c>
      <c r="C3" s="334" t="s">
        <v>1906</v>
      </c>
      <c r="D3" s="334" t="s">
        <v>5</v>
      </c>
      <c r="E3" s="334" t="s">
        <v>1</v>
      </c>
      <c r="F3" s="410" t="s">
        <v>4</v>
      </c>
      <c r="G3" s="372" t="s">
        <v>753</v>
      </c>
      <c r="H3" s="372" t="s">
        <v>756</v>
      </c>
      <c r="I3" s="372" t="s">
        <v>2</v>
      </c>
      <c r="J3" s="372" t="s">
        <v>757</v>
      </c>
      <c r="K3" s="372" t="s">
        <v>755</v>
      </c>
    </row>
    <row r="4" spans="1:11" ht="12.75" thickBot="1">
      <c r="A4" s="341" t="s">
        <v>229</v>
      </c>
      <c r="B4" s="337" t="s">
        <v>230</v>
      </c>
      <c r="C4" s="337" t="s">
        <v>231</v>
      </c>
      <c r="D4" s="337" t="s">
        <v>232</v>
      </c>
      <c r="E4" s="337" t="s">
        <v>233</v>
      </c>
      <c r="F4" s="411" t="s">
        <v>234</v>
      </c>
      <c r="G4" s="412" t="s">
        <v>235</v>
      </c>
      <c r="H4" s="412" t="s">
        <v>236</v>
      </c>
      <c r="I4" s="413" t="s">
        <v>237</v>
      </c>
      <c r="J4" s="413" t="s">
        <v>238</v>
      </c>
      <c r="K4" s="413" t="s">
        <v>754</v>
      </c>
    </row>
    <row r="5" spans="1:16" ht="12">
      <c r="A5" s="111">
        <v>1</v>
      </c>
      <c r="B5" s="263" t="s">
        <v>1805</v>
      </c>
      <c r="C5" s="264">
        <v>47858</v>
      </c>
      <c r="D5" s="20" t="s">
        <v>603</v>
      </c>
      <c r="E5" s="264">
        <v>1</v>
      </c>
      <c r="F5" s="111" t="s">
        <v>1942</v>
      </c>
      <c r="G5" s="276"/>
      <c r="H5" s="276"/>
      <c r="I5" s="265"/>
      <c r="J5" s="278"/>
      <c r="K5" s="279"/>
      <c r="L5" s="266"/>
      <c r="M5" s="267"/>
      <c r="N5" s="267"/>
      <c r="O5" s="267"/>
      <c r="P5" s="267"/>
    </row>
    <row r="6" spans="1:16" ht="12">
      <c r="A6" s="111">
        <v>2</v>
      </c>
      <c r="B6" s="263" t="s">
        <v>1333</v>
      </c>
      <c r="C6" s="264">
        <v>47861</v>
      </c>
      <c r="D6" s="20" t="s">
        <v>603</v>
      </c>
      <c r="E6" s="264">
        <v>1</v>
      </c>
      <c r="F6" s="111" t="s">
        <v>1942</v>
      </c>
      <c r="G6" s="276"/>
      <c r="H6" s="276"/>
      <c r="I6" s="265"/>
      <c r="J6" s="278"/>
      <c r="K6" s="279"/>
      <c r="L6" s="266"/>
      <c r="M6" s="267"/>
      <c r="N6" s="267"/>
      <c r="O6" s="267"/>
      <c r="P6" s="267"/>
    </row>
    <row r="7" spans="1:16" ht="12">
      <c r="A7" s="111">
        <v>3</v>
      </c>
      <c r="B7" s="263" t="s">
        <v>1427</v>
      </c>
      <c r="C7" s="264">
        <v>47863</v>
      </c>
      <c r="D7" s="20" t="s">
        <v>603</v>
      </c>
      <c r="E7" s="264">
        <v>1</v>
      </c>
      <c r="F7" s="111" t="s">
        <v>1942</v>
      </c>
      <c r="G7" s="276"/>
      <c r="H7" s="276"/>
      <c r="I7" s="265"/>
      <c r="J7" s="278"/>
      <c r="K7" s="279"/>
      <c r="L7" s="266"/>
      <c r="M7" s="267"/>
      <c r="N7" s="267"/>
      <c r="O7" s="267"/>
      <c r="P7" s="267"/>
    </row>
    <row r="8" spans="1:16" ht="12">
      <c r="A8" s="111">
        <v>4</v>
      </c>
      <c r="B8" s="263" t="s">
        <v>1284</v>
      </c>
      <c r="C8" s="264">
        <v>47866</v>
      </c>
      <c r="D8" s="20" t="s">
        <v>603</v>
      </c>
      <c r="E8" s="264">
        <v>1</v>
      </c>
      <c r="F8" s="111" t="s">
        <v>1942</v>
      </c>
      <c r="G8" s="276"/>
      <c r="H8" s="276"/>
      <c r="I8" s="265"/>
      <c r="J8" s="278"/>
      <c r="K8" s="279"/>
      <c r="L8" s="266"/>
      <c r="M8" s="267"/>
      <c r="N8" s="267"/>
      <c r="O8" s="267"/>
      <c r="P8" s="267"/>
    </row>
    <row r="9" spans="1:16" ht="12">
      <c r="A9" s="111">
        <v>5</v>
      </c>
      <c r="B9" s="263" t="s">
        <v>1806</v>
      </c>
      <c r="C9" s="264">
        <v>47867</v>
      </c>
      <c r="D9" s="20" t="s">
        <v>603</v>
      </c>
      <c r="E9" s="264">
        <v>1</v>
      </c>
      <c r="F9" s="111" t="s">
        <v>1942</v>
      </c>
      <c r="G9" s="276"/>
      <c r="H9" s="276"/>
      <c r="I9" s="265"/>
      <c r="J9" s="278"/>
      <c r="K9" s="279"/>
      <c r="L9" s="266"/>
      <c r="M9" s="267"/>
      <c r="N9" s="267"/>
      <c r="O9" s="267"/>
      <c r="P9" s="267"/>
    </row>
    <row r="10" spans="1:16" ht="12">
      <c r="A10" s="111">
        <v>6</v>
      </c>
      <c r="B10" s="263" t="s">
        <v>1306</v>
      </c>
      <c r="C10" s="264">
        <v>47869</v>
      </c>
      <c r="D10" s="20" t="s">
        <v>603</v>
      </c>
      <c r="E10" s="264">
        <v>1</v>
      </c>
      <c r="F10" s="111" t="s">
        <v>1942</v>
      </c>
      <c r="G10" s="276"/>
      <c r="H10" s="276"/>
      <c r="I10" s="265"/>
      <c r="J10" s="278"/>
      <c r="K10" s="279"/>
      <c r="L10" s="266"/>
      <c r="M10" s="267"/>
      <c r="N10" s="267"/>
      <c r="O10" s="267"/>
      <c r="P10" s="267"/>
    </row>
    <row r="11" spans="1:16" ht="12">
      <c r="A11" s="111">
        <v>7</v>
      </c>
      <c r="B11" s="263" t="s">
        <v>1149</v>
      </c>
      <c r="C11" s="264">
        <v>58094</v>
      </c>
      <c r="D11" s="20" t="s">
        <v>603</v>
      </c>
      <c r="E11" s="264">
        <v>1</v>
      </c>
      <c r="F11" s="111" t="s">
        <v>1942</v>
      </c>
      <c r="G11" s="276"/>
      <c r="H11" s="276"/>
      <c r="I11" s="265"/>
      <c r="J11" s="278"/>
      <c r="K11" s="279"/>
      <c r="L11" s="266"/>
      <c r="M11" s="267"/>
      <c r="N11" s="267"/>
      <c r="O11" s="267"/>
      <c r="P11" s="267"/>
    </row>
    <row r="12" spans="1:16" ht="12">
      <c r="A12" s="111">
        <v>8</v>
      </c>
      <c r="B12" s="263" t="s">
        <v>1186</v>
      </c>
      <c r="C12" s="264" t="s">
        <v>1185</v>
      </c>
      <c r="D12" s="20" t="s">
        <v>603</v>
      </c>
      <c r="E12" s="264">
        <v>1</v>
      </c>
      <c r="F12" s="111" t="s">
        <v>1942</v>
      </c>
      <c r="G12" s="276"/>
      <c r="H12" s="276"/>
      <c r="I12" s="265"/>
      <c r="J12" s="278"/>
      <c r="K12" s="279"/>
      <c r="L12" s="266"/>
      <c r="M12" s="267"/>
      <c r="N12" s="267"/>
      <c r="O12" s="267"/>
      <c r="P12" s="267"/>
    </row>
    <row r="13" spans="1:16" ht="12">
      <c r="A13" s="111">
        <v>9</v>
      </c>
      <c r="B13" s="263" t="s">
        <v>1735</v>
      </c>
      <c r="C13" s="264" t="s">
        <v>1734</v>
      </c>
      <c r="D13" s="20" t="s">
        <v>603</v>
      </c>
      <c r="E13" s="264">
        <v>1</v>
      </c>
      <c r="F13" s="111" t="s">
        <v>1942</v>
      </c>
      <c r="G13" s="276"/>
      <c r="H13" s="276"/>
      <c r="I13" s="265"/>
      <c r="J13" s="278"/>
      <c r="K13" s="279"/>
      <c r="L13" s="266"/>
      <c r="M13" s="267"/>
      <c r="N13" s="267"/>
      <c r="O13" s="267"/>
      <c r="P13" s="267"/>
    </row>
    <row r="14" spans="1:16" ht="12">
      <c r="A14" s="111">
        <v>10</v>
      </c>
      <c r="B14" s="263" t="s">
        <v>1737</v>
      </c>
      <c r="C14" s="264" t="s">
        <v>1736</v>
      </c>
      <c r="D14" s="20" t="s">
        <v>603</v>
      </c>
      <c r="E14" s="264">
        <v>1</v>
      </c>
      <c r="F14" s="111" t="s">
        <v>1942</v>
      </c>
      <c r="G14" s="276"/>
      <c r="H14" s="276"/>
      <c r="I14" s="265"/>
      <c r="J14" s="278"/>
      <c r="K14" s="279"/>
      <c r="L14" s="266"/>
      <c r="M14" s="267"/>
      <c r="N14" s="267"/>
      <c r="O14" s="267"/>
      <c r="P14" s="267"/>
    </row>
    <row r="15" spans="1:16" ht="12">
      <c r="A15" s="111">
        <v>11</v>
      </c>
      <c r="B15" s="263" t="s">
        <v>1737</v>
      </c>
      <c r="C15" s="264" t="s">
        <v>1385</v>
      </c>
      <c r="D15" s="20" t="s">
        <v>603</v>
      </c>
      <c r="E15" s="264">
        <v>1</v>
      </c>
      <c r="F15" s="111" t="s">
        <v>1942</v>
      </c>
      <c r="G15" s="276"/>
      <c r="H15" s="276"/>
      <c r="I15" s="265"/>
      <c r="J15" s="278"/>
      <c r="K15" s="279"/>
      <c r="L15" s="266"/>
      <c r="M15" s="267"/>
      <c r="N15" s="267"/>
      <c r="O15" s="267"/>
      <c r="P15" s="267"/>
    </row>
    <row r="16" spans="1:16" ht="12">
      <c r="A16" s="111">
        <v>12</v>
      </c>
      <c r="B16" s="263" t="s">
        <v>1738</v>
      </c>
      <c r="C16" s="264" t="s">
        <v>670</v>
      </c>
      <c r="D16" s="20" t="s">
        <v>603</v>
      </c>
      <c r="E16" s="264">
        <v>1</v>
      </c>
      <c r="F16" s="111" t="s">
        <v>1942</v>
      </c>
      <c r="G16" s="276"/>
      <c r="H16" s="276"/>
      <c r="I16" s="265"/>
      <c r="J16" s="278"/>
      <c r="K16" s="279"/>
      <c r="L16" s="266"/>
      <c r="M16" s="267"/>
      <c r="N16" s="267"/>
      <c r="O16" s="267"/>
      <c r="P16" s="267"/>
    </row>
    <row r="17" spans="1:16" ht="12">
      <c r="A17" s="111">
        <v>13</v>
      </c>
      <c r="B17" s="263" t="s">
        <v>1739</v>
      </c>
      <c r="C17" s="264" t="s">
        <v>1315</v>
      </c>
      <c r="D17" s="20" t="s">
        <v>603</v>
      </c>
      <c r="E17" s="264">
        <v>1</v>
      </c>
      <c r="F17" s="111" t="s">
        <v>1942</v>
      </c>
      <c r="G17" s="276"/>
      <c r="H17" s="276"/>
      <c r="I17" s="265"/>
      <c r="J17" s="278"/>
      <c r="K17" s="279"/>
      <c r="L17" s="266"/>
      <c r="M17" s="267"/>
      <c r="N17" s="267"/>
      <c r="O17" s="267"/>
      <c r="P17" s="267"/>
    </row>
    <row r="18" spans="1:16" ht="12">
      <c r="A18" s="111">
        <v>14</v>
      </c>
      <c r="B18" s="263" t="s">
        <v>671</v>
      </c>
      <c r="C18" s="264" t="s">
        <v>672</v>
      </c>
      <c r="D18" s="20" t="s">
        <v>603</v>
      </c>
      <c r="E18" s="264">
        <v>3</v>
      </c>
      <c r="F18" s="111" t="s">
        <v>1942</v>
      </c>
      <c r="G18" s="276"/>
      <c r="H18" s="276"/>
      <c r="I18" s="265"/>
      <c r="J18" s="278"/>
      <c r="K18" s="279"/>
      <c r="L18" s="266"/>
      <c r="M18" s="267"/>
      <c r="N18" s="267"/>
      <c r="O18" s="267"/>
      <c r="P18" s="267"/>
    </row>
    <row r="19" spans="1:16" ht="12">
      <c r="A19" s="111">
        <v>15</v>
      </c>
      <c r="B19" s="263" t="s">
        <v>1740</v>
      </c>
      <c r="C19" s="264" t="s">
        <v>1272</v>
      </c>
      <c r="D19" s="20" t="s">
        <v>603</v>
      </c>
      <c r="E19" s="264">
        <v>2</v>
      </c>
      <c r="F19" s="111" t="s">
        <v>1942</v>
      </c>
      <c r="G19" s="276"/>
      <c r="H19" s="276"/>
      <c r="I19" s="265"/>
      <c r="J19" s="278"/>
      <c r="K19" s="279"/>
      <c r="L19" s="266"/>
      <c r="M19" s="267"/>
      <c r="N19" s="267"/>
      <c r="O19" s="267"/>
      <c r="P19" s="267"/>
    </row>
    <row r="20" spans="1:16" ht="12">
      <c r="A20" s="111">
        <v>16</v>
      </c>
      <c r="B20" s="263" t="s">
        <v>1741</v>
      </c>
      <c r="C20" s="264" t="s">
        <v>1308</v>
      </c>
      <c r="D20" s="20" t="s">
        <v>603</v>
      </c>
      <c r="E20" s="264">
        <v>2</v>
      </c>
      <c r="F20" s="111" t="s">
        <v>1942</v>
      </c>
      <c r="G20" s="276"/>
      <c r="H20" s="276"/>
      <c r="I20" s="265"/>
      <c r="J20" s="278"/>
      <c r="K20" s="279"/>
      <c r="L20" s="266"/>
      <c r="M20" s="267"/>
      <c r="N20" s="267"/>
      <c r="O20" s="267"/>
      <c r="P20" s="267"/>
    </row>
    <row r="21" spans="1:16" ht="12">
      <c r="A21" s="111">
        <v>17</v>
      </c>
      <c r="B21" s="263" t="s">
        <v>1138</v>
      </c>
      <c r="C21" s="264" t="s">
        <v>1137</v>
      </c>
      <c r="D21" s="20" t="s">
        <v>603</v>
      </c>
      <c r="E21" s="264">
        <v>3</v>
      </c>
      <c r="F21" s="111" t="s">
        <v>1942</v>
      </c>
      <c r="G21" s="276"/>
      <c r="H21" s="276"/>
      <c r="I21" s="265"/>
      <c r="J21" s="278"/>
      <c r="K21" s="279"/>
      <c r="L21" s="266"/>
      <c r="M21" s="267"/>
      <c r="N21" s="267"/>
      <c r="O21" s="267"/>
      <c r="P21" s="267"/>
    </row>
    <row r="22" spans="1:16" ht="12">
      <c r="A22" s="111">
        <v>18</v>
      </c>
      <c r="B22" s="263" t="s">
        <v>1292</v>
      </c>
      <c r="C22" s="264" t="s">
        <v>1742</v>
      </c>
      <c r="D22" s="20" t="s">
        <v>603</v>
      </c>
      <c r="E22" s="264">
        <v>2</v>
      </c>
      <c r="F22" s="111" t="s">
        <v>1942</v>
      </c>
      <c r="G22" s="276"/>
      <c r="H22" s="276"/>
      <c r="I22" s="265"/>
      <c r="J22" s="278"/>
      <c r="K22" s="279"/>
      <c r="L22" s="266"/>
      <c r="M22" s="267"/>
      <c r="N22" s="267"/>
      <c r="O22" s="267"/>
      <c r="P22" s="267"/>
    </row>
    <row r="23" spans="1:16" ht="12">
      <c r="A23" s="111">
        <v>19</v>
      </c>
      <c r="B23" s="263" t="s">
        <v>1744</v>
      </c>
      <c r="C23" s="264" t="s">
        <v>1743</v>
      </c>
      <c r="D23" s="20" t="s">
        <v>603</v>
      </c>
      <c r="E23" s="264">
        <v>1</v>
      </c>
      <c r="F23" s="111" t="s">
        <v>1942</v>
      </c>
      <c r="G23" s="276"/>
      <c r="H23" s="276"/>
      <c r="I23" s="265"/>
      <c r="J23" s="278"/>
      <c r="K23" s="279"/>
      <c r="L23" s="266"/>
      <c r="M23" s="267"/>
      <c r="N23" s="267"/>
      <c r="O23" s="267"/>
      <c r="P23" s="267"/>
    </row>
    <row r="24" spans="1:16" ht="12">
      <c r="A24" s="111">
        <v>20</v>
      </c>
      <c r="B24" s="263" t="s">
        <v>1263</v>
      </c>
      <c r="C24" s="264" t="s">
        <v>1262</v>
      </c>
      <c r="D24" s="20" t="s">
        <v>603</v>
      </c>
      <c r="E24" s="264">
        <v>1</v>
      </c>
      <c r="F24" s="111" t="s">
        <v>1942</v>
      </c>
      <c r="G24" s="276"/>
      <c r="H24" s="276"/>
      <c r="I24" s="265"/>
      <c r="J24" s="278"/>
      <c r="K24" s="279"/>
      <c r="L24" s="266"/>
      <c r="M24" s="267"/>
      <c r="N24" s="267"/>
      <c r="O24" s="267"/>
      <c r="P24" s="267"/>
    </row>
    <row r="25" spans="1:16" ht="12">
      <c r="A25" s="111">
        <v>21</v>
      </c>
      <c r="B25" s="263" t="s">
        <v>673</v>
      </c>
      <c r="C25" s="264" t="s">
        <v>674</v>
      </c>
      <c r="D25" s="20" t="s">
        <v>603</v>
      </c>
      <c r="E25" s="264">
        <v>1</v>
      </c>
      <c r="F25" s="111" t="s">
        <v>1942</v>
      </c>
      <c r="G25" s="276"/>
      <c r="H25" s="276"/>
      <c r="I25" s="265"/>
      <c r="J25" s="278"/>
      <c r="K25" s="279"/>
      <c r="L25" s="266"/>
      <c r="M25" s="267"/>
      <c r="N25" s="267"/>
      <c r="O25" s="267"/>
      <c r="P25" s="267"/>
    </row>
    <row r="26" spans="1:16" ht="12">
      <c r="A26" s="111">
        <v>22</v>
      </c>
      <c r="B26" s="263" t="s">
        <v>1745</v>
      </c>
      <c r="C26" s="264" t="s">
        <v>1267</v>
      </c>
      <c r="D26" s="20" t="s">
        <v>603</v>
      </c>
      <c r="E26" s="264">
        <v>1</v>
      </c>
      <c r="F26" s="111" t="s">
        <v>1942</v>
      </c>
      <c r="G26" s="276"/>
      <c r="H26" s="276"/>
      <c r="I26" s="265"/>
      <c r="J26" s="278"/>
      <c r="K26" s="279"/>
      <c r="L26" s="266"/>
      <c r="M26" s="267"/>
      <c r="N26" s="267"/>
      <c r="O26" s="267"/>
      <c r="P26" s="267"/>
    </row>
    <row r="27" spans="1:16" ht="12">
      <c r="A27" s="111">
        <v>23</v>
      </c>
      <c r="B27" s="263" t="s">
        <v>1746</v>
      </c>
      <c r="C27" s="264" t="s">
        <v>1159</v>
      </c>
      <c r="D27" s="20" t="s">
        <v>603</v>
      </c>
      <c r="E27" s="264">
        <v>2</v>
      </c>
      <c r="F27" s="111" t="s">
        <v>1942</v>
      </c>
      <c r="G27" s="276"/>
      <c r="H27" s="276"/>
      <c r="I27" s="265"/>
      <c r="J27" s="278"/>
      <c r="K27" s="279"/>
      <c r="L27" s="266"/>
      <c r="M27" s="267"/>
      <c r="N27" s="267"/>
      <c r="O27" s="267"/>
      <c r="P27" s="267"/>
    </row>
    <row r="28" spans="1:16" ht="12">
      <c r="A28" s="111">
        <v>24</v>
      </c>
      <c r="B28" s="263" t="s">
        <v>1420</v>
      </c>
      <c r="C28" s="264" t="s">
        <v>1419</v>
      </c>
      <c r="D28" s="20" t="s">
        <v>603</v>
      </c>
      <c r="E28" s="264">
        <v>1</v>
      </c>
      <c r="F28" s="111" t="s">
        <v>1942</v>
      </c>
      <c r="G28" s="276"/>
      <c r="H28" s="276"/>
      <c r="I28" s="265"/>
      <c r="J28" s="278"/>
      <c r="K28" s="279"/>
      <c r="L28" s="266"/>
      <c r="M28" s="267"/>
      <c r="N28" s="267"/>
      <c r="O28" s="267"/>
      <c r="P28" s="267"/>
    </row>
    <row r="29" spans="1:16" ht="12">
      <c r="A29" s="111">
        <v>25</v>
      </c>
      <c r="B29" s="263" t="s">
        <v>1341</v>
      </c>
      <c r="C29" s="264" t="s">
        <v>1340</v>
      </c>
      <c r="D29" s="20" t="s">
        <v>603</v>
      </c>
      <c r="E29" s="264">
        <v>1</v>
      </c>
      <c r="F29" s="111" t="s">
        <v>1942</v>
      </c>
      <c r="G29" s="276"/>
      <c r="H29" s="276"/>
      <c r="I29" s="265"/>
      <c r="J29" s="278"/>
      <c r="K29" s="279"/>
      <c r="L29" s="266"/>
      <c r="M29" s="267"/>
      <c r="N29" s="267"/>
      <c r="O29" s="267"/>
      <c r="P29" s="267"/>
    </row>
    <row r="30" spans="1:16" ht="12">
      <c r="A30" s="111">
        <v>26</v>
      </c>
      <c r="B30" s="263" t="s">
        <v>1416</v>
      </c>
      <c r="C30" s="264" t="s">
        <v>1749</v>
      </c>
      <c r="D30" s="20" t="s">
        <v>603</v>
      </c>
      <c r="E30" s="264">
        <v>1</v>
      </c>
      <c r="F30" s="111" t="s">
        <v>1942</v>
      </c>
      <c r="G30" s="276"/>
      <c r="H30" s="276"/>
      <c r="I30" s="265"/>
      <c r="J30" s="278"/>
      <c r="K30" s="279"/>
      <c r="L30" s="266"/>
      <c r="M30" s="267"/>
      <c r="N30" s="267"/>
      <c r="O30" s="267"/>
      <c r="P30" s="267"/>
    </row>
    <row r="31" spans="1:16" ht="12">
      <c r="A31" s="111">
        <v>27</v>
      </c>
      <c r="B31" s="263" t="s">
        <v>1750</v>
      </c>
      <c r="C31" s="264" t="s">
        <v>1330</v>
      </c>
      <c r="D31" s="20" t="s">
        <v>603</v>
      </c>
      <c r="E31" s="264">
        <v>1</v>
      </c>
      <c r="F31" s="111" t="s">
        <v>1942</v>
      </c>
      <c r="G31" s="276"/>
      <c r="H31" s="276"/>
      <c r="I31" s="265"/>
      <c r="J31" s="278"/>
      <c r="K31" s="279"/>
      <c r="L31" s="266"/>
      <c r="M31" s="267"/>
      <c r="N31" s="267"/>
      <c r="O31" s="267"/>
      <c r="P31" s="267"/>
    </row>
    <row r="32" spans="1:16" ht="12">
      <c r="A32" s="111">
        <v>28</v>
      </c>
      <c r="B32" s="263" t="s">
        <v>1751</v>
      </c>
      <c r="C32" s="264" t="s">
        <v>1322</v>
      </c>
      <c r="D32" s="20" t="s">
        <v>603</v>
      </c>
      <c r="E32" s="264">
        <v>1</v>
      </c>
      <c r="F32" s="111" t="s">
        <v>1942</v>
      </c>
      <c r="G32" s="276"/>
      <c r="H32" s="276"/>
      <c r="I32" s="265"/>
      <c r="J32" s="278"/>
      <c r="K32" s="279"/>
      <c r="L32" s="266"/>
      <c r="M32" s="267"/>
      <c r="N32" s="267"/>
      <c r="O32" s="267"/>
      <c r="P32" s="267"/>
    </row>
    <row r="33" spans="1:16" ht="12">
      <c r="A33" s="111">
        <v>29</v>
      </c>
      <c r="B33" s="263" t="s">
        <v>1401</v>
      </c>
      <c r="C33" s="264" t="s">
        <v>1770</v>
      </c>
      <c r="D33" s="20" t="s">
        <v>603</v>
      </c>
      <c r="E33" s="264">
        <v>1</v>
      </c>
      <c r="F33" s="111" t="s">
        <v>1942</v>
      </c>
      <c r="G33" s="276"/>
      <c r="H33" s="276"/>
      <c r="I33" s="265"/>
      <c r="J33" s="278"/>
      <c r="K33" s="279"/>
      <c r="L33" s="266"/>
      <c r="M33" s="267"/>
      <c r="N33" s="267"/>
      <c r="O33" s="267"/>
      <c r="P33" s="267"/>
    </row>
    <row r="34" spans="1:16" ht="12">
      <c r="A34" s="111">
        <v>30</v>
      </c>
      <c r="B34" s="263" t="s">
        <v>675</v>
      </c>
      <c r="C34" s="264" t="s">
        <v>1731</v>
      </c>
      <c r="D34" s="20" t="s">
        <v>603</v>
      </c>
      <c r="E34" s="264">
        <v>1</v>
      </c>
      <c r="F34" s="111" t="s">
        <v>1942</v>
      </c>
      <c r="G34" s="276"/>
      <c r="H34" s="276"/>
      <c r="I34" s="265"/>
      <c r="J34" s="278"/>
      <c r="K34" s="279"/>
      <c r="L34" s="266"/>
      <c r="M34" s="267"/>
      <c r="N34" s="267"/>
      <c r="O34" s="267"/>
      <c r="P34" s="267"/>
    </row>
    <row r="35" spans="1:16" ht="12">
      <c r="A35" s="111">
        <v>31</v>
      </c>
      <c r="B35" s="263" t="s">
        <v>675</v>
      </c>
      <c r="C35" s="264" t="s">
        <v>1731</v>
      </c>
      <c r="D35" s="20" t="s">
        <v>603</v>
      </c>
      <c r="E35" s="264">
        <v>1</v>
      </c>
      <c r="F35" s="111" t="s">
        <v>1942</v>
      </c>
      <c r="G35" s="276"/>
      <c r="H35" s="276"/>
      <c r="I35" s="265"/>
      <c r="J35" s="278"/>
      <c r="K35" s="279"/>
      <c r="L35" s="266"/>
      <c r="M35" s="267"/>
      <c r="N35" s="267"/>
      <c r="O35" s="267"/>
      <c r="P35" s="267"/>
    </row>
    <row r="36" spans="1:16" ht="12">
      <c r="A36" s="111">
        <v>32</v>
      </c>
      <c r="B36" s="263" t="s">
        <v>1415</v>
      </c>
      <c r="C36" s="264" t="s">
        <v>1414</v>
      </c>
      <c r="D36" s="20" t="s">
        <v>603</v>
      </c>
      <c r="E36" s="264">
        <v>1</v>
      </c>
      <c r="F36" s="111" t="s">
        <v>1942</v>
      </c>
      <c r="G36" s="276"/>
      <c r="H36" s="276"/>
      <c r="I36" s="265"/>
      <c r="J36" s="278"/>
      <c r="K36" s="279"/>
      <c r="L36" s="266"/>
      <c r="M36" s="267"/>
      <c r="N36" s="267"/>
      <c r="O36" s="267"/>
      <c r="P36" s="267"/>
    </row>
    <row r="37" spans="1:16" ht="12">
      <c r="A37" s="111">
        <v>33</v>
      </c>
      <c r="B37" s="263" t="s">
        <v>1752</v>
      </c>
      <c r="C37" s="264" t="s">
        <v>1229</v>
      </c>
      <c r="D37" s="20" t="s">
        <v>603</v>
      </c>
      <c r="E37" s="264">
        <v>1</v>
      </c>
      <c r="F37" s="111" t="s">
        <v>1942</v>
      </c>
      <c r="G37" s="276"/>
      <c r="H37" s="276"/>
      <c r="I37" s="265"/>
      <c r="J37" s="278"/>
      <c r="K37" s="279"/>
      <c r="L37" s="266"/>
      <c r="M37" s="267"/>
      <c r="N37" s="267"/>
      <c r="O37" s="267"/>
      <c r="P37" s="267"/>
    </row>
    <row r="38" spans="1:16" ht="12">
      <c r="A38" s="111">
        <v>34</v>
      </c>
      <c r="B38" s="263" t="s">
        <v>1753</v>
      </c>
      <c r="C38" s="264" t="s">
        <v>676</v>
      </c>
      <c r="D38" s="20" t="s">
        <v>603</v>
      </c>
      <c r="E38" s="264">
        <v>1</v>
      </c>
      <c r="F38" s="111" t="s">
        <v>1942</v>
      </c>
      <c r="G38" s="276"/>
      <c r="H38" s="276"/>
      <c r="I38" s="265"/>
      <c r="J38" s="278"/>
      <c r="K38" s="279"/>
      <c r="L38" s="266"/>
      <c r="M38" s="267"/>
      <c r="N38" s="267"/>
      <c r="O38" s="267"/>
      <c r="P38" s="267"/>
    </row>
    <row r="39" spans="1:16" ht="12">
      <c r="A39" s="111">
        <v>35</v>
      </c>
      <c r="B39" s="263" t="s">
        <v>1755</v>
      </c>
      <c r="C39" s="264" t="s">
        <v>1754</v>
      </c>
      <c r="D39" s="20" t="s">
        <v>603</v>
      </c>
      <c r="E39" s="264">
        <v>1</v>
      </c>
      <c r="F39" s="111" t="s">
        <v>1942</v>
      </c>
      <c r="G39" s="276"/>
      <c r="H39" s="276"/>
      <c r="I39" s="265"/>
      <c r="J39" s="278"/>
      <c r="K39" s="279"/>
      <c r="L39" s="266"/>
      <c r="M39" s="267"/>
      <c r="N39" s="267"/>
      <c r="O39" s="267"/>
      <c r="P39" s="267"/>
    </row>
    <row r="40" spans="1:16" ht="12">
      <c r="A40" s="111">
        <v>36</v>
      </c>
      <c r="B40" s="263" t="s">
        <v>1343</v>
      </c>
      <c r="C40" s="264" t="s">
        <v>1342</v>
      </c>
      <c r="D40" s="20" t="s">
        <v>603</v>
      </c>
      <c r="E40" s="264">
        <v>1</v>
      </c>
      <c r="F40" s="111" t="s">
        <v>1942</v>
      </c>
      <c r="G40" s="276"/>
      <c r="H40" s="276"/>
      <c r="I40" s="265"/>
      <c r="J40" s="278"/>
      <c r="K40" s="279"/>
      <c r="L40" s="266"/>
      <c r="M40" s="267"/>
      <c r="N40" s="267"/>
      <c r="O40" s="267"/>
      <c r="P40" s="267"/>
    </row>
    <row r="41" spans="1:16" ht="12">
      <c r="A41" s="111">
        <v>37</v>
      </c>
      <c r="B41" s="263" t="s">
        <v>1184</v>
      </c>
      <c r="C41" s="264" t="s">
        <v>1183</v>
      </c>
      <c r="D41" s="20" t="s">
        <v>603</v>
      </c>
      <c r="E41" s="264">
        <v>3</v>
      </c>
      <c r="F41" s="111" t="s">
        <v>1942</v>
      </c>
      <c r="G41" s="276"/>
      <c r="H41" s="276"/>
      <c r="I41" s="265"/>
      <c r="J41" s="278"/>
      <c r="K41" s="279"/>
      <c r="L41" s="266"/>
      <c r="M41" s="267"/>
      <c r="N41" s="267"/>
      <c r="O41" s="267"/>
      <c r="P41" s="267"/>
    </row>
    <row r="42" spans="1:16" ht="12">
      <c r="A42" s="111">
        <v>38</v>
      </c>
      <c r="B42" s="263" t="s">
        <v>1756</v>
      </c>
      <c r="C42" s="264" t="s">
        <v>784</v>
      </c>
      <c r="D42" s="20" t="s">
        <v>603</v>
      </c>
      <c r="E42" s="264">
        <v>2</v>
      </c>
      <c r="F42" s="111" t="s">
        <v>1942</v>
      </c>
      <c r="G42" s="276"/>
      <c r="H42" s="276"/>
      <c r="I42" s="265"/>
      <c r="J42" s="278"/>
      <c r="K42" s="279"/>
      <c r="L42" s="266"/>
      <c r="M42" s="267"/>
      <c r="N42" s="267"/>
      <c r="O42" s="267"/>
      <c r="P42" s="267"/>
    </row>
    <row r="43" spans="1:16" ht="12">
      <c r="A43" s="111">
        <v>39</v>
      </c>
      <c r="B43" s="263" t="s">
        <v>1758</v>
      </c>
      <c r="C43" s="264" t="s">
        <v>1757</v>
      </c>
      <c r="D43" s="20" t="s">
        <v>603</v>
      </c>
      <c r="E43" s="264">
        <v>1</v>
      </c>
      <c r="F43" s="111" t="s">
        <v>1942</v>
      </c>
      <c r="G43" s="276"/>
      <c r="H43" s="276"/>
      <c r="I43" s="265"/>
      <c r="J43" s="278"/>
      <c r="K43" s="279"/>
      <c r="L43" s="266"/>
      <c r="M43" s="267"/>
      <c r="N43" s="267"/>
      <c r="O43" s="267"/>
      <c r="P43" s="267"/>
    </row>
    <row r="44" spans="1:16" ht="12">
      <c r="A44" s="111">
        <v>40</v>
      </c>
      <c r="B44" s="263" t="s">
        <v>1760</v>
      </c>
      <c r="C44" s="264" t="s">
        <v>1759</v>
      </c>
      <c r="D44" s="20" t="s">
        <v>603</v>
      </c>
      <c r="E44" s="264">
        <v>2</v>
      </c>
      <c r="F44" s="111" t="s">
        <v>1942</v>
      </c>
      <c r="G44" s="276"/>
      <c r="H44" s="276"/>
      <c r="I44" s="265"/>
      <c r="J44" s="278"/>
      <c r="K44" s="279"/>
      <c r="L44" s="266"/>
      <c r="M44" s="267"/>
      <c r="N44" s="267"/>
      <c r="O44" s="267"/>
      <c r="P44" s="267"/>
    </row>
    <row r="45" spans="1:16" ht="12">
      <c r="A45" s="111">
        <v>41</v>
      </c>
      <c r="B45" s="263" t="s">
        <v>1762</v>
      </c>
      <c r="C45" s="264" t="s">
        <v>1761</v>
      </c>
      <c r="D45" s="20" t="s">
        <v>603</v>
      </c>
      <c r="E45" s="264">
        <v>1</v>
      </c>
      <c r="F45" s="111" t="s">
        <v>1942</v>
      </c>
      <c r="G45" s="276"/>
      <c r="H45" s="276"/>
      <c r="I45" s="265"/>
      <c r="J45" s="278"/>
      <c r="K45" s="279"/>
      <c r="L45" s="266"/>
      <c r="M45" s="267"/>
      <c r="N45" s="267"/>
      <c r="O45" s="267"/>
      <c r="P45" s="267"/>
    </row>
    <row r="46" spans="1:16" ht="12">
      <c r="A46" s="111">
        <v>42</v>
      </c>
      <c r="B46" s="263" t="s">
        <v>1365</v>
      </c>
      <c r="C46" s="264" t="s">
        <v>1763</v>
      </c>
      <c r="D46" s="20" t="s">
        <v>603</v>
      </c>
      <c r="E46" s="264">
        <v>1</v>
      </c>
      <c r="F46" s="111" t="s">
        <v>1942</v>
      </c>
      <c r="G46" s="276"/>
      <c r="H46" s="276"/>
      <c r="I46" s="265"/>
      <c r="J46" s="278"/>
      <c r="K46" s="279"/>
      <c r="L46" s="266"/>
      <c r="M46" s="267"/>
      <c r="N46" s="267"/>
      <c r="O46" s="267"/>
      <c r="P46" s="267"/>
    </row>
    <row r="47" spans="1:16" ht="12">
      <c r="A47" s="111">
        <v>43</v>
      </c>
      <c r="B47" s="263" t="s">
        <v>1765</v>
      </c>
      <c r="C47" s="264" t="s">
        <v>1764</v>
      </c>
      <c r="D47" s="20" t="s">
        <v>603</v>
      </c>
      <c r="E47" s="264">
        <v>1</v>
      </c>
      <c r="F47" s="111" t="s">
        <v>1942</v>
      </c>
      <c r="G47" s="276"/>
      <c r="H47" s="276"/>
      <c r="I47" s="265"/>
      <c r="J47" s="278"/>
      <c r="K47" s="279"/>
      <c r="L47" s="266"/>
      <c r="M47" s="267"/>
      <c r="N47" s="267"/>
      <c r="O47" s="267"/>
      <c r="P47" s="267"/>
    </row>
    <row r="48" spans="1:16" ht="12">
      <c r="A48" s="111">
        <v>44</v>
      </c>
      <c r="B48" s="263" t="s">
        <v>1810</v>
      </c>
      <c r="C48" s="264" t="s">
        <v>1809</v>
      </c>
      <c r="D48" s="20" t="s">
        <v>603</v>
      </c>
      <c r="E48" s="264">
        <v>1</v>
      </c>
      <c r="F48" s="111" t="s">
        <v>1942</v>
      </c>
      <c r="G48" s="276"/>
      <c r="H48" s="276"/>
      <c r="I48" s="265"/>
      <c r="J48" s="278"/>
      <c r="K48" s="279"/>
      <c r="L48" s="266"/>
      <c r="M48" s="267"/>
      <c r="N48" s="267"/>
      <c r="O48" s="267"/>
      <c r="P48" s="267"/>
    </row>
    <row r="49" spans="1:16" ht="12">
      <c r="A49" s="111">
        <v>45</v>
      </c>
      <c r="B49" s="263" t="s">
        <v>1133</v>
      </c>
      <c r="C49" s="264" t="s">
        <v>1132</v>
      </c>
      <c r="D49" s="20" t="s">
        <v>603</v>
      </c>
      <c r="E49" s="264">
        <v>1</v>
      </c>
      <c r="F49" s="111" t="s">
        <v>1942</v>
      </c>
      <c r="G49" s="276"/>
      <c r="H49" s="276"/>
      <c r="I49" s="265"/>
      <c r="J49" s="278"/>
      <c r="K49" s="279"/>
      <c r="L49" s="266"/>
      <c r="M49" s="267"/>
      <c r="N49" s="267"/>
      <c r="O49" s="267"/>
      <c r="P49" s="267"/>
    </row>
    <row r="50" spans="1:16" s="78" customFormat="1" ht="12">
      <c r="A50" s="111">
        <v>46</v>
      </c>
      <c r="B50" s="263" t="s">
        <v>1766</v>
      </c>
      <c r="C50" s="264" t="s">
        <v>1302</v>
      </c>
      <c r="D50" s="20" t="s">
        <v>603</v>
      </c>
      <c r="E50" s="264">
        <v>1</v>
      </c>
      <c r="F50" s="111" t="s">
        <v>1942</v>
      </c>
      <c r="G50" s="276"/>
      <c r="H50" s="276"/>
      <c r="I50" s="265"/>
      <c r="J50" s="278"/>
      <c r="K50" s="279"/>
      <c r="L50" s="266"/>
      <c r="M50" s="268"/>
      <c r="N50" s="268"/>
      <c r="O50" s="268"/>
      <c r="P50" s="268"/>
    </row>
    <row r="51" spans="1:16" ht="12">
      <c r="A51" s="111">
        <v>47</v>
      </c>
      <c r="B51" s="263" t="s">
        <v>1768</v>
      </c>
      <c r="C51" s="264" t="s">
        <v>1767</v>
      </c>
      <c r="D51" s="20" t="s">
        <v>603</v>
      </c>
      <c r="E51" s="264">
        <v>1</v>
      </c>
      <c r="F51" s="111" t="s">
        <v>1942</v>
      </c>
      <c r="G51" s="276"/>
      <c r="H51" s="276"/>
      <c r="I51" s="265"/>
      <c r="J51" s="278"/>
      <c r="K51" s="279"/>
      <c r="L51" s="266"/>
      <c r="M51" s="267"/>
      <c r="N51" s="267"/>
      <c r="O51" s="267"/>
      <c r="P51" s="267"/>
    </row>
    <row r="52" spans="1:16" s="78" customFormat="1" ht="12">
      <c r="A52" s="111">
        <v>48</v>
      </c>
      <c r="B52" s="263" t="s">
        <v>1423</v>
      </c>
      <c r="C52" s="264" t="s">
        <v>1769</v>
      </c>
      <c r="D52" s="20" t="s">
        <v>603</v>
      </c>
      <c r="E52" s="264">
        <v>1</v>
      </c>
      <c r="F52" s="111" t="s">
        <v>1942</v>
      </c>
      <c r="G52" s="276"/>
      <c r="H52" s="276"/>
      <c r="I52" s="265"/>
      <c r="J52" s="278"/>
      <c r="K52" s="279"/>
      <c r="L52" s="266"/>
      <c r="M52" s="268"/>
      <c r="N52" s="268"/>
      <c r="O52" s="268"/>
      <c r="P52" s="268"/>
    </row>
    <row r="53" spans="1:16" ht="12">
      <c r="A53" s="111">
        <v>49</v>
      </c>
      <c r="B53" s="263" t="s">
        <v>1197</v>
      </c>
      <c r="C53" s="264" t="s">
        <v>1771</v>
      </c>
      <c r="D53" s="20" t="s">
        <v>603</v>
      </c>
      <c r="E53" s="264">
        <v>2</v>
      </c>
      <c r="F53" s="111" t="s">
        <v>1942</v>
      </c>
      <c r="G53" s="276"/>
      <c r="H53" s="276"/>
      <c r="I53" s="265"/>
      <c r="J53" s="278"/>
      <c r="K53" s="279"/>
      <c r="L53" s="266"/>
      <c r="M53" s="267"/>
      <c r="N53" s="267"/>
      <c r="O53" s="267"/>
      <c r="P53" s="267"/>
    </row>
    <row r="54" spans="1:16" ht="12">
      <c r="A54" s="111">
        <v>50</v>
      </c>
      <c r="B54" s="263" t="s">
        <v>1773</v>
      </c>
      <c r="C54" s="264" t="s">
        <v>1772</v>
      </c>
      <c r="D54" s="20" t="s">
        <v>603</v>
      </c>
      <c r="E54" s="264">
        <v>1</v>
      </c>
      <c r="F54" s="111" t="s">
        <v>1942</v>
      </c>
      <c r="G54" s="276"/>
      <c r="H54" s="276"/>
      <c r="I54" s="265"/>
      <c r="J54" s="278"/>
      <c r="K54" s="279"/>
      <c r="L54" s="266"/>
      <c r="M54" s="267"/>
      <c r="N54" s="267"/>
      <c r="O54" s="267"/>
      <c r="P54" s="267"/>
    </row>
    <row r="55" spans="1:16" ht="12">
      <c r="A55" s="111">
        <v>51</v>
      </c>
      <c r="B55" s="263" t="s">
        <v>1282</v>
      </c>
      <c r="C55" s="264" t="s">
        <v>1774</v>
      </c>
      <c r="D55" s="20" t="s">
        <v>603</v>
      </c>
      <c r="E55" s="264">
        <v>1</v>
      </c>
      <c r="F55" s="111" t="s">
        <v>1942</v>
      </c>
      <c r="G55" s="276"/>
      <c r="H55" s="276"/>
      <c r="I55" s="265"/>
      <c r="J55" s="278"/>
      <c r="K55" s="279"/>
      <c r="L55" s="266"/>
      <c r="M55" s="267"/>
      <c r="N55" s="267"/>
      <c r="O55" s="267"/>
      <c r="P55" s="267"/>
    </row>
    <row r="56" spans="1:16" ht="12">
      <c r="A56" s="111">
        <v>52</v>
      </c>
      <c r="B56" s="263" t="s">
        <v>1349</v>
      </c>
      <c r="C56" s="264" t="s">
        <v>1775</v>
      </c>
      <c r="D56" s="20" t="s">
        <v>603</v>
      </c>
      <c r="E56" s="264">
        <v>1</v>
      </c>
      <c r="F56" s="111" t="s">
        <v>1942</v>
      </c>
      <c r="G56" s="276"/>
      <c r="H56" s="276"/>
      <c r="I56" s="265"/>
      <c r="J56" s="278"/>
      <c r="K56" s="279"/>
      <c r="L56" s="266"/>
      <c r="M56" s="267"/>
      <c r="N56" s="267"/>
      <c r="O56" s="267"/>
      <c r="P56" s="267"/>
    </row>
    <row r="57" spans="1:16" ht="12">
      <c r="A57" s="111">
        <v>53</v>
      </c>
      <c r="B57" s="263" t="s">
        <v>1776</v>
      </c>
      <c r="C57" s="264" t="s">
        <v>909</v>
      </c>
      <c r="D57" s="20" t="s">
        <v>603</v>
      </c>
      <c r="E57" s="264">
        <v>1</v>
      </c>
      <c r="F57" s="111" t="s">
        <v>1942</v>
      </c>
      <c r="G57" s="276"/>
      <c r="H57" s="276"/>
      <c r="I57" s="265"/>
      <c r="J57" s="278"/>
      <c r="K57" s="279"/>
      <c r="L57" s="266"/>
      <c r="M57" s="267"/>
      <c r="N57" s="267"/>
      <c r="O57" s="267"/>
      <c r="P57" s="267"/>
    </row>
    <row r="58" spans="1:16" ht="12">
      <c r="A58" s="111">
        <v>54</v>
      </c>
      <c r="B58" s="263" t="s">
        <v>1382</v>
      </c>
      <c r="C58" s="264" t="s">
        <v>1381</v>
      </c>
      <c r="D58" s="20" t="s">
        <v>603</v>
      </c>
      <c r="E58" s="264">
        <v>1</v>
      </c>
      <c r="F58" s="111" t="s">
        <v>1942</v>
      </c>
      <c r="G58" s="276"/>
      <c r="H58" s="276"/>
      <c r="I58" s="265"/>
      <c r="J58" s="278"/>
      <c r="K58" s="279"/>
      <c r="L58" s="266"/>
      <c r="M58" s="267"/>
      <c r="N58" s="267"/>
      <c r="O58" s="267"/>
      <c r="P58" s="267"/>
    </row>
    <row r="59" spans="1:16" ht="12">
      <c r="A59" s="111">
        <v>55</v>
      </c>
      <c r="B59" s="263" t="s">
        <v>1778</v>
      </c>
      <c r="C59" s="264" t="s">
        <v>1777</v>
      </c>
      <c r="D59" s="20" t="s">
        <v>603</v>
      </c>
      <c r="E59" s="264">
        <v>2</v>
      </c>
      <c r="F59" s="111" t="s">
        <v>1942</v>
      </c>
      <c r="G59" s="276"/>
      <c r="H59" s="276"/>
      <c r="I59" s="265"/>
      <c r="J59" s="278"/>
      <c r="K59" s="279"/>
      <c r="L59" s="266"/>
      <c r="M59" s="267"/>
      <c r="N59" s="267"/>
      <c r="O59" s="267"/>
      <c r="P59" s="267"/>
    </row>
    <row r="60" spans="1:16" ht="12">
      <c r="A60" s="111">
        <v>56</v>
      </c>
      <c r="B60" s="263" t="s">
        <v>1778</v>
      </c>
      <c r="C60" s="264" t="s">
        <v>1779</v>
      </c>
      <c r="D60" s="20" t="s">
        <v>603</v>
      </c>
      <c r="E60" s="264">
        <v>1</v>
      </c>
      <c r="F60" s="111" t="s">
        <v>1942</v>
      </c>
      <c r="G60" s="276"/>
      <c r="H60" s="276"/>
      <c r="I60" s="265"/>
      <c r="J60" s="278"/>
      <c r="K60" s="279"/>
      <c r="L60" s="266"/>
      <c r="M60" s="267"/>
      <c r="N60" s="267"/>
      <c r="O60" s="267"/>
      <c r="P60" s="267"/>
    </row>
    <row r="61" spans="1:16" ht="12">
      <c r="A61" s="111">
        <v>57</v>
      </c>
      <c r="B61" s="263" t="s">
        <v>1781</v>
      </c>
      <c r="C61" s="264" t="s">
        <v>1780</v>
      </c>
      <c r="D61" s="20" t="s">
        <v>603</v>
      </c>
      <c r="E61" s="264">
        <v>1</v>
      </c>
      <c r="F61" s="111" t="s">
        <v>1942</v>
      </c>
      <c r="G61" s="276"/>
      <c r="H61" s="276"/>
      <c r="I61" s="265"/>
      <c r="J61" s="278"/>
      <c r="K61" s="279"/>
      <c r="L61" s="266"/>
      <c r="M61" s="267"/>
      <c r="N61" s="267"/>
      <c r="O61" s="267"/>
      <c r="P61" s="267"/>
    </row>
    <row r="62" spans="1:16" ht="12">
      <c r="A62" s="111">
        <v>58</v>
      </c>
      <c r="B62" s="263" t="s">
        <v>1783</v>
      </c>
      <c r="C62" s="264" t="s">
        <v>1782</v>
      </c>
      <c r="D62" s="20" t="s">
        <v>603</v>
      </c>
      <c r="E62" s="264">
        <v>1</v>
      </c>
      <c r="F62" s="111" t="s">
        <v>1942</v>
      </c>
      <c r="G62" s="276"/>
      <c r="H62" s="276"/>
      <c r="I62" s="265"/>
      <c r="J62" s="278"/>
      <c r="K62" s="279"/>
      <c r="L62" s="266"/>
      <c r="M62" s="267"/>
      <c r="N62" s="267"/>
      <c r="O62" s="267"/>
      <c r="P62" s="267"/>
    </row>
    <row r="63" spans="1:16" ht="12">
      <c r="A63" s="111">
        <v>59</v>
      </c>
      <c r="B63" s="263" t="s">
        <v>1785</v>
      </c>
      <c r="C63" s="264" t="s">
        <v>1784</v>
      </c>
      <c r="D63" s="20" t="s">
        <v>603</v>
      </c>
      <c r="E63" s="264">
        <v>1</v>
      </c>
      <c r="F63" s="111" t="s">
        <v>1942</v>
      </c>
      <c r="G63" s="276"/>
      <c r="H63" s="276"/>
      <c r="I63" s="265"/>
      <c r="J63" s="278"/>
      <c r="K63" s="279"/>
      <c r="L63" s="266"/>
      <c r="M63" s="267"/>
      <c r="N63" s="267"/>
      <c r="O63" s="267"/>
      <c r="P63" s="267"/>
    </row>
    <row r="64" spans="1:16" ht="12">
      <c r="A64" s="111">
        <v>60</v>
      </c>
      <c r="B64" s="263" t="s">
        <v>1785</v>
      </c>
      <c r="C64" s="264" t="s">
        <v>1786</v>
      </c>
      <c r="D64" s="20" t="s">
        <v>603</v>
      </c>
      <c r="E64" s="264">
        <v>1</v>
      </c>
      <c r="F64" s="111" t="s">
        <v>1942</v>
      </c>
      <c r="G64" s="276"/>
      <c r="H64" s="276"/>
      <c r="I64" s="265"/>
      <c r="J64" s="278"/>
      <c r="K64" s="279"/>
      <c r="L64" s="266"/>
      <c r="M64" s="267"/>
      <c r="N64" s="267"/>
      <c r="O64" s="267"/>
      <c r="P64" s="267"/>
    </row>
    <row r="65" spans="1:16" ht="12">
      <c r="A65" s="111">
        <v>61</v>
      </c>
      <c r="B65" s="263" t="s">
        <v>1788</v>
      </c>
      <c r="C65" s="264" t="s">
        <v>1787</v>
      </c>
      <c r="D65" s="20" t="s">
        <v>603</v>
      </c>
      <c r="E65" s="264">
        <v>1</v>
      </c>
      <c r="F65" s="111" t="s">
        <v>1942</v>
      </c>
      <c r="G65" s="276"/>
      <c r="H65" s="276"/>
      <c r="I65" s="265"/>
      <c r="J65" s="278"/>
      <c r="K65" s="279"/>
      <c r="L65" s="266"/>
      <c r="M65" s="267"/>
      <c r="N65" s="267"/>
      <c r="O65" s="267"/>
      <c r="P65" s="267"/>
    </row>
    <row r="66" spans="1:16" ht="12">
      <c r="A66" s="111">
        <v>62</v>
      </c>
      <c r="B66" s="263" t="s">
        <v>1790</v>
      </c>
      <c r="C66" s="264" t="s">
        <v>1789</v>
      </c>
      <c r="D66" s="20" t="s">
        <v>603</v>
      </c>
      <c r="E66" s="264">
        <v>1</v>
      </c>
      <c r="F66" s="111" t="s">
        <v>1942</v>
      </c>
      <c r="G66" s="276"/>
      <c r="H66" s="276"/>
      <c r="I66" s="265"/>
      <c r="J66" s="278"/>
      <c r="K66" s="279"/>
      <c r="L66" s="266"/>
      <c r="M66" s="267"/>
      <c r="N66" s="267"/>
      <c r="O66" s="267"/>
      <c r="P66" s="267"/>
    </row>
    <row r="67" spans="1:16" ht="12">
      <c r="A67" s="111">
        <v>63</v>
      </c>
      <c r="B67" s="263" t="s">
        <v>1792</v>
      </c>
      <c r="C67" s="264" t="s">
        <v>1791</v>
      </c>
      <c r="D67" s="20" t="s">
        <v>603</v>
      </c>
      <c r="E67" s="264">
        <v>1</v>
      </c>
      <c r="F67" s="111" t="s">
        <v>1942</v>
      </c>
      <c r="G67" s="276"/>
      <c r="H67" s="276"/>
      <c r="I67" s="265"/>
      <c r="J67" s="278"/>
      <c r="K67" s="279"/>
      <c r="L67" s="266"/>
      <c r="M67" s="267"/>
      <c r="N67" s="267"/>
      <c r="O67" s="267"/>
      <c r="P67" s="267"/>
    </row>
    <row r="68" spans="1:16" ht="12">
      <c r="A68" s="111">
        <v>64</v>
      </c>
      <c r="B68" s="263" t="s">
        <v>1794</v>
      </c>
      <c r="C68" s="264" t="s">
        <v>1793</v>
      </c>
      <c r="D68" s="20" t="s">
        <v>603</v>
      </c>
      <c r="E68" s="264">
        <v>1</v>
      </c>
      <c r="F68" s="111" t="s">
        <v>1942</v>
      </c>
      <c r="G68" s="276"/>
      <c r="H68" s="276"/>
      <c r="I68" s="265"/>
      <c r="J68" s="278"/>
      <c r="K68" s="279"/>
      <c r="L68" s="266"/>
      <c r="M68" s="267"/>
      <c r="N68" s="267"/>
      <c r="O68" s="267"/>
      <c r="P68" s="267"/>
    </row>
    <row r="69" spans="1:16" ht="12">
      <c r="A69" s="111">
        <v>65</v>
      </c>
      <c r="B69" s="263" t="s">
        <v>1794</v>
      </c>
      <c r="C69" s="264" t="s">
        <v>1795</v>
      </c>
      <c r="D69" s="20" t="s">
        <v>603</v>
      </c>
      <c r="E69" s="264">
        <v>2</v>
      </c>
      <c r="F69" s="111" t="s">
        <v>1942</v>
      </c>
      <c r="G69" s="276"/>
      <c r="H69" s="276"/>
      <c r="I69" s="265"/>
      <c r="J69" s="278"/>
      <c r="K69" s="279"/>
      <c r="L69" s="266"/>
      <c r="M69" s="267"/>
      <c r="N69" s="267"/>
      <c r="O69" s="267"/>
      <c r="P69" s="267"/>
    </row>
    <row r="70" spans="1:16" ht="12">
      <c r="A70" s="111">
        <v>66</v>
      </c>
      <c r="B70" s="263" t="s">
        <v>677</v>
      </c>
      <c r="C70" s="264" t="s">
        <v>678</v>
      </c>
      <c r="D70" s="20" t="s">
        <v>603</v>
      </c>
      <c r="E70" s="264">
        <v>2</v>
      </c>
      <c r="F70" s="111" t="s">
        <v>1942</v>
      </c>
      <c r="G70" s="276"/>
      <c r="H70" s="276"/>
      <c r="I70" s="265"/>
      <c r="J70" s="278"/>
      <c r="K70" s="279"/>
      <c r="L70" s="266"/>
      <c r="M70" s="267"/>
      <c r="N70" s="267"/>
      <c r="O70" s="267"/>
      <c r="P70" s="267"/>
    </row>
    <row r="71" spans="1:16" ht="12">
      <c r="A71" s="111">
        <v>67</v>
      </c>
      <c r="B71" s="263" t="s">
        <v>677</v>
      </c>
      <c r="C71" s="264" t="s">
        <v>1175</v>
      </c>
      <c r="D71" s="20" t="s">
        <v>603</v>
      </c>
      <c r="E71" s="264">
        <v>1</v>
      </c>
      <c r="F71" s="111" t="s">
        <v>1942</v>
      </c>
      <c r="G71" s="276"/>
      <c r="H71" s="276"/>
      <c r="I71" s="265"/>
      <c r="J71" s="278"/>
      <c r="K71" s="279"/>
      <c r="L71" s="266"/>
      <c r="M71" s="267"/>
      <c r="N71" s="267"/>
      <c r="O71" s="267"/>
      <c r="P71" s="267"/>
    </row>
    <row r="72" spans="1:16" ht="12">
      <c r="A72" s="111">
        <v>68</v>
      </c>
      <c r="B72" s="263" t="s">
        <v>1301</v>
      </c>
      <c r="C72" s="264" t="s">
        <v>1300</v>
      </c>
      <c r="D72" s="20" t="s">
        <v>603</v>
      </c>
      <c r="E72" s="264">
        <v>1</v>
      </c>
      <c r="F72" s="111" t="s">
        <v>1942</v>
      </c>
      <c r="G72" s="276"/>
      <c r="H72" s="276"/>
      <c r="I72" s="265"/>
      <c r="J72" s="278"/>
      <c r="K72" s="279"/>
      <c r="L72" s="266"/>
      <c r="M72" s="267"/>
      <c r="N72" s="267"/>
      <c r="O72" s="267"/>
      <c r="P72" s="267"/>
    </row>
    <row r="73" spans="1:16" ht="12">
      <c r="A73" s="111">
        <v>69</v>
      </c>
      <c r="B73" s="263" t="s">
        <v>1102</v>
      </c>
      <c r="C73" s="264" t="s">
        <v>1101</v>
      </c>
      <c r="D73" s="20" t="s">
        <v>603</v>
      </c>
      <c r="E73" s="264">
        <v>3</v>
      </c>
      <c r="F73" s="111" t="s">
        <v>1942</v>
      </c>
      <c r="G73" s="276"/>
      <c r="H73" s="276"/>
      <c r="I73" s="265"/>
      <c r="J73" s="278"/>
      <c r="K73" s="279"/>
      <c r="L73" s="266"/>
      <c r="M73" s="267"/>
      <c r="N73" s="267"/>
      <c r="O73" s="267"/>
      <c r="P73" s="267"/>
    </row>
    <row r="74" spans="1:16" ht="12">
      <c r="A74" s="111">
        <v>70</v>
      </c>
      <c r="B74" s="263" t="s">
        <v>1797</v>
      </c>
      <c r="C74" s="264" t="s">
        <v>1796</v>
      </c>
      <c r="D74" s="20" t="s">
        <v>603</v>
      </c>
      <c r="E74" s="264">
        <v>1</v>
      </c>
      <c r="F74" s="111" t="s">
        <v>1942</v>
      </c>
      <c r="G74" s="276"/>
      <c r="H74" s="276"/>
      <c r="I74" s="265"/>
      <c r="J74" s="278"/>
      <c r="K74" s="279"/>
      <c r="L74" s="266"/>
      <c r="M74" s="267"/>
      <c r="N74" s="267"/>
      <c r="O74" s="267"/>
      <c r="P74" s="267"/>
    </row>
    <row r="75" spans="1:16" ht="12">
      <c r="A75" s="111">
        <v>71</v>
      </c>
      <c r="B75" s="263" t="s">
        <v>1798</v>
      </c>
      <c r="C75" s="264" t="s">
        <v>1405</v>
      </c>
      <c r="D75" s="20" t="s">
        <v>603</v>
      </c>
      <c r="E75" s="264">
        <v>1</v>
      </c>
      <c r="F75" s="111" t="s">
        <v>1942</v>
      </c>
      <c r="G75" s="276"/>
      <c r="H75" s="276"/>
      <c r="I75" s="265"/>
      <c r="J75" s="278"/>
      <c r="K75" s="279"/>
      <c r="L75" s="266"/>
      <c r="M75" s="267"/>
      <c r="N75" s="267"/>
      <c r="O75" s="267"/>
      <c r="P75" s="267"/>
    </row>
    <row r="76" spans="1:16" ht="12">
      <c r="A76" s="111">
        <v>72</v>
      </c>
      <c r="B76" s="263" t="s">
        <v>679</v>
      </c>
      <c r="C76" s="264" t="s">
        <v>1209</v>
      </c>
      <c r="D76" s="20" t="s">
        <v>603</v>
      </c>
      <c r="E76" s="264">
        <v>1</v>
      </c>
      <c r="F76" s="111" t="s">
        <v>1942</v>
      </c>
      <c r="G76" s="276"/>
      <c r="H76" s="276"/>
      <c r="I76" s="265"/>
      <c r="J76" s="278"/>
      <c r="K76" s="279"/>
      <c r="L76" s="266"/>
      <c r="M76" s="267"/>
      <c r="N76" s="267"/>
      <c r="O76" s="267"/>
      <c r="P76" s="267"/>
    </row>
    <row r="77" spans="1:16" ht="12">
      <c r="A77" s="111">
        <v>73</v>
      </c>
      <c r="B77" s="263" t="s">
        <v>1799</v>
      </c>
      <c r="C77" s="264" t="s">
        <v>1428</v>
      </c>
      <c r="D77" s="20" t="s">
        <v>603</v>
      </c>
      <c r="E77" s="264">
        <v>1</v>
      </c>
      <c r="F77" s="111" t="s">
        <v>1942</v>
      </c>
      <c r="G77" s="276"/>
      <c r="H77" s="276"/>
      <c r="I77" s="265"/>
      <c r="J77" s="278"/>
      <c r="K77" s="279"/>
      <c r="L77" s="266"/>
      <c r="M77" s="267"/>
      <c r="N77" s="267"/>
      <c r="O77" s="267"/>
      <c r="P77" s="267"/>
    </row>
    <row r="78" spans="1:16" ht="12">
      <c r="A78" s="111">
        <v>74</v>
      </c>
      <c r="B78" s="263" t="s">
        <v>1800</v>
      </c>
      <c r="C78" s="264" t="s">
        <v>1424</v>
      </c>
      <c r="D78" s="20" t="s">
        <v>603</v>
      </c>
      <c r="E78" s="264">
        <v>1</v>
      </c>
      <c r="F78" s="111" t="s">
        <v>1942</v>
      </c>
      <c r="G78" s="276"/>
      <c r="H78" s="276"/>
      <c r="I78" s="265"/>
      <c r="J78" s="278"/>
      <c r="K78" s="279"/>
      <c r="L78" s="266"/>
      <c r="M78" s="267"/>
      <c r="N78" s="267"/>
      <c r="O78" s="267"/>
      <c r="P78" s="267"/>
    </row>
    <row r="79" spans="1:16" ht="12">
      <c r="A79" s="111">
        <v>75</v>
      </c>
      <c r="B79" s="263" t="s">
        <v>1801</v>
      </c>
      <c r="C79" s="264" t="s">
        <v>1119</v>
      </c>
      <c r="D79" s="20" t="s">
        <v>603</v>
      </c>
      <c r="E79" s="264">
        <v>1</v>
      </c>
      <c r="F79" s="111" t="s">
        <v>1942</v>
      </c>
      <c r="G79" s="276"/>
      <c r="H79" s="276"/>
      <c r="I79" s="265"/>
      <c r="J79" s="278"/>
      <c r="K79" s="279"/>
      <c r="L79" s="266"/>
      <c r="M79" s="267"/>
      <c r="N79" s="267"/>
      <c r="O79" s="267"/>
      <c r="P79" s="267"/>
    </row>
    <row r="80" spans="1:16" ht="12">
      <c r="A80" s="111">
        <v>76</v>
      </c>
      <c r="B80" s="263" t="s">
        <v>1150</v>
      </c>
      <c r="C80" s="264" t="s">
        <v>495</v>
      </c>
      <c r="D80" s="20" t="s">
        <v>603</v>
      </c>
      <c r="E80" s="264">
        <v>1</v>
      </c>
      <c r="F80" s="111" t="s">
        <v>1942</v>
      </c>
      <c r="G80" s="276"/>
      <c r="H80" s="276"/>
      <c r="I80" s="265"/>
      <c r="J80" s="278"/>
      <c r="K80" s="279"/>
      <c r="L80" s="266"/>
      <c r="M80" s="267"/>
      <c r="N80" s="267"/>
      <c r="O80" s="267"/>
      <c r="P80" s="267"/>
    </row>
    <row r="81" spans="1:16" ht="12">
      <c r="A81" s="111">
        <v>77</v>
      </c>
      <c r="B81" s="263" t="s">
        <v>1803</v>
      </c>
      <c r="C81" s="264" t="s">
        <v>1802</v>
      </c>
      <c r="D81" s="20" t="s">
        <v>603</v>
      </c>
      <c r="E81" s="264">
        <v>1</v>
      </c>
      <c r="F81" s="111" t="s">
        <v>1942</v>
      </c>
      <c r="G81" s="276"/>
      <c r="H81" s="276"/>
      <c r="I81" s="265"/>
      <c r="J81" s="278"/>
      <c r="K81" s="279"/>
      <c r="L81" s="266"/>
      <c r="M81" s="267"/>
      <c r="N81" s="267"/>
      <c r="O81" s="267"/>
      <c r="P81" s="267"/>
    </row>
    <row r="82" spans="1:16" ht="12">
      <c r="A82" s="111">
        <v>78</v>
      </c>
      <c r="B82" s="263" t="s">
        <v>680</v>
      </c>
      <c r="C82" s="264" t="s">
        <v>1226</v>
      </c>
      <c r="D82" s="20" t="s">
        <v>603</v>
      </c>
      <c r="E82" s="264">
        <v>1</v>
      </c>
      <c r="F82" s="111" t="s">
        <v>1942</v>
      </c>
      <c r="G82" s="276"/>
      <c r="H82" s="276"/>
      <c r="I82" s="265"/>
      <c r="J82" s="278"/>
      <c r="K82" s="279"/>
      <c r="L82" s="266"/>
      <c r="M82" s="267"/>
      <c r="N82" s="267"/>
      <c r="O82" s="267"/>
      <c r="P82" s="267"/>
    </row>
    <row r="83" spans="1:16" ht="12">
      <c r="A83" s="111">
        <v>79</v>
      </c>
      <c r="B83" s="263" t="s">
        <v>1098</v>
      </c>
      <c r="C83" s="264" t="s">
        <v>1097</v>
      </c>
      <c r="D83" s="20" t="s">
        <v>603</v>
      </c>
      <c r="E83" s="264">
        <v>1</v>
      </c>
      <c r="F83" s="111" t="s">
        <v>1942</v>
      </c>
      <c r="G83" s="276"/>
      <c r="H83" s="276"/>
      <c r="I83" s="265"/>
      <c r="J83" s="278"/>
      <c r="K83" s="279"/>
      <c r="L83" s="266"/>
      <c r="M83" s="267"/>
      <c r="N83" s="267"/>
      <c r="O83" s="267"/>
      <c r="P83" s="267"/>
    </row>
    <row r="84" spans="1:16" ht="12">
      <c r="A84" s="111">
        <v>80</v>
      </c>
      <c r="B84" s="263" t="s">
        <v>1369</v>
      </c>
      <c r="C84" s="264" t="s">
        <v>1368</v>
      </c>
      <c r="D84" s="20" t="s">
        <v>603</v>
      </c>
      <c r="E84" s="264">
        <v>1</v>
      </c>
      <c r="F84" s="111" t="s">
        <v>1942</v>
      </c>
      <c r="G84" s="276"/>
      <c r="H84" s="276"/>
      <c r="I84" s="265"/>
      <c r="J84" s="278"/>
      <c r="K84" s="279"/>
      <c r="L84" s="266"/>
      <c r="M84" s="267"/>
      <c r="N84" s="267"/>
      <c r="O84" s="267"/>
      <c r="P84" s="267"/>
    </row>
    <row r="85" spans="1:16" ht="12">
      <c r="A85" s="111">
        <v>81</v>
      </c>
      <c r="B85" s="263" t="s">
        <v>1804</v>
      </c>
      <c r="C85" s="264" t="s">
        <v>1309</v>
      </c>
      <c r="D85" s="20" t="s">
        <v>603</v>
      </c>
      <c r="E85" s="264">
        <v>1</v>
      </c>
      <c r="F85" s="111" t="s">
        <v>1942</v>
      </c>
      <c r="G85" s="276"/>
      <c r="H85" s="276"/>
      <c r="I85" s="265"/>
      <c r="J85" s="278"/>
      <c r="K85" s="279"/>
      <c r="L85" s="266"/>
      <c r="M85" s="267"/>
      <c r="N85" s="267"/>
      <c r="O85" s="267"/>
      <c r="P85" s="267"/>
    </row>
    <row r="86" spans="1:16" ht="12">
      <c r="A86" s="111">
        <v>82</v>
      </c>
      <c r="B86" s="263" t="s">
        <v>1728</v>
      </c>
      <c r="C86" s="264" t="s">
        <v>1727</v>
      </c>
      <c r="D86" s="20" t="s">
        <v>603</v>
      </c>
      <c r="E86" s="264">
        <v>1</v>
      </c>
      <c r="F86" s="111" t="s">
        <v>1942</v>
      </c>
      <c r="G86" s="276"/>
      <c r="H86" s="276"/>
      <c r="I86" s="265"/>
      <c r="J86" s="278"/>
      <c r="K86" s="279"/>
      <c r="L86" s="266"/>
      <c r="M86" s="267"/>
      <c r="N86" s="267"/>
      <c r="O86" s="267"/>
      <c r="P86" s="267"/>
    </row>
    <row r="87" spans="1:16" ht="12">
      <c r="A87" s="111">
        <v>83</v>
      </c>
      <c r="B87" s="263" t="s">
        <v>1361</v>
      </c>
      <c r="C87" s="264" t="s">
        <v>1360</v>
      </c>
      <c r="D87" s="20" t="s">
        <v>603</v>
      </c>
      <c r="E87" s="264">
        <v>1</v>
      </c>
      <c r="F87" s="111" t="s">
        <v>1942</v>
      </c>
      <c r="G87" s="276"/>
      <c r="H87" s="276"/>
      <c r="I87" s="265"/>
      <c r="J87" s="278"/>
      <c r="K87" s="279"/>
      <c r="L87" s="266"/>
      <c r="M87" s="267"/>
      <c r="N87" s="267"/>
      <c r="O87" s="267"/>
      <c r="P87" s="267"/>
    </row>
    <row r="88" spans="1:16" ht="12">
      <c r="A88" s="111">
        <v>84</v>
      </c>
      <c r="B88" s="263" t="s">
        <v>1287</v>
      </c>
      <c r="C88" s="264" t="s">
        <v>1286</v>
      </c>
      <c r="D88" s="20" t="s">
        <v>603</v>
      </c>
      <c r="E88" s="264">
        <v>1</v>
      </c>
      <c r="F88" s="111" t="s">
        <v>1942</v>
      </c>
      <c r="G88" s="276"/>
      <c r="H88" s="276"/>
      <c r="I88" s="265"/>
      <c r="J88" s="278"/>
      <c r="K88" s="279"/>
      <c r="L88" s="266"/>
      <c r="M88" s="267"/>
      <c r="N88" s="267"/>
      <c r="O88" s="267"/>
      <c r="P88" s="267"/>
    </row>
    <row r="89" spans="1:16" ht="12">
      <c r="A89" s="111">
        <v>85</v>
      </c>
      <c r="B89" s="263" t="s">
        <v>1392</v>
      </c>
      <c r="C89" s="264" t="s">
        <v>1391</v>
      </c>
      <c r="D89" s="20" t="s">
        <v>603</v>
      </c>
      <c r="E89" s="264">
        <v>1</v>
      </c>
      <c r="F89" s="111" t="s">
        <v>1942</v>
      </c>
      <c r="G89" s="276"/>
      <c r="H89" s="276"/>
      <c r="I89" s="265"/>
      <c r="J89" s="278"/>
      <c r="K89" s="279"/>
      <c r="L89" s="266"/>
      <c r="M89" s="267"/>
      <c r="N89" s="267"/>
      <c r="O89" s="267"/>
      <c r="P89" s="267"/>
    </row>
    <row r="90" spans="1:16" ht="12">
      <c r="A90" s="111">
        <v>86</v>
      </c>
      <c r="B90" s="263" t="s">
        <v>1409</v>
      </c>
      <c r="C90" s="264" t="s">
        <v>1408</v>
      </c>
      <c r="D90" s="20" t="s">
        <v>603</v>
      </c>
      <c r="E90" s="264">
        <v>1</v>
      </c>
      <c r="F90" s="111" t="s">
        <v>1942</v>
      </c>
      <c r="G90" s="276"/>
      <c r="H90" s="276"/>
      <c r="I90" s="265"/>
      <c r="J90" s="278"/>
      <c r="K90" s="279"/>
      <c r="L90" s="266"/>
      <c r="M90" s="267"/>
      <c r="N90" s="267"/>
      <c r="O90" s="267"/>
      <c r="P90" s="267"/>
    </row>
    <row r="91" spans="1:16" ht="12">
      <c r="A91" s="111">
        <v>87</v>
      </c>
      <c r="B91" s="263" t="s">
        <v>1808</v>
      </c>
      <c r="C91" s="264" t="s">
        <v>1807</v>
      </c>
      <c r="D91" s="20" t="s">
        <v>603</v>
      </c>
      <c r="E91" s="264">
        <v>1</v>
      </c>
      <c r="F91" s="111" t="s">
        <v>1942</v>
      </c>
      <c r="G91" s="276"/>
      <c r="H91" s="276"/>
      <c r="I91" s="265"/>
      <c r="J91" s="278"/>
      <c r="K91" s="279"/>
      <c r="L91" s="266"/>
      <c r="M91" s="267"/>
      <c r="N91" s="267"/>
      <c r="O91" s="267"/>
      <c r="P91" s="267"/>
    </row>
    <row r="92" spans="1:16" ht="12">
      <c r="A92" s="111">
        <v>88</v>
      </c>
      <c r="B92" s="263" t="s">
        <v>574</v>
      </c>
      <c r="C92" s="264" t="s">
        <v>573</v>
      </c>
      <c r="D92" s="20" t="s">
        <v>603</v>
      </c>
      <c r="E92" s="264">
        <v>1</v>
      </c>
      <c r="F92" s="111" t="s">
        <v>1942</v>
      </c>
      <c r="G92" s="276"/>
      <c r="H92" s="276"/>
      <c r="I92" s="265"/>
      <c r="J92" s="278"/>
      <c r="K92" s="279"/>
      <c r="L92" s="266"/>
      <c r="M92" s="267"/>
      <c r="N92" s="267"/>
      <c r="O92" s="267"/>
      <c r="P92" s="267"/>
    </row>
    <row r="93" spans="1:16" ht="12">
      <c r="A93" s="111">
        <v>89</v>
      </c>
      <c r="B93" s="263" t="s">
        <v>1352</v>
      </c>
      <c r="C93" s="264" t="s">
        <v>1351</v>
      </c>
      <c r="D93" s="20" t="s">
        <v>603</v>
      </c>
      <c r="E93" s="264">
        <v>1</v>
      </c>
      <c r="F93" s="111" t="s">
        <v>1942</v>
      </c>
      <c r="G93" s="276"/>
      <c r="H93" s="276"/>
      <c r="I93" s="265"/>
      <c r="J93" s="278"/>
      <c r="K93" s="279"/>
      <c r="L93" s="266"/>
      <c r="M93" s="267"/>
      <c r="N93" s="267"/>
      <c r="O93" s="267"/>
      <c r="P93" s="267"/>
    </row>
    <row r="94" spans="1:242" ht="12">
      <c r="A94" s="111">
        <v>90</v>
      </c>
      <c r="B94" s="263" t="s">
        <v>681</v>
      </c>
      <c r="C94" s="264" t="s">
        <v>682</v>
      </c>
      <c r="D94" s="20" t="s">
        <v>603</v>
      </c>
      <c r="E94" s="264">
        <v>5</v>
      </c>
      <c r="F94" s="111" t="s">
        <v>1942</v>
      </c>
      <c r="G94" s="276"/>
      <c r="H94" s="276"/>
      <c r="I94" s="265"/>
      <c r="J94" s="278"/>
      <c r="K94" s="279"/>
      <c r="L94" s="266"/>
      <c r="M94" s="269"/>
      <c r="N94" s="269"/>
      <c r="O94" s="269"/>
      <c r="P94" s="269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5"/>
      <c r="FF94" s="105"/>
      <c r="FG94" s="105"/>
      <c r="FH94" s="105"/>
      <c r="FI94" s="105"/>
      <c r="FJ94" s="105"/>
      <c r="FK94" s="105"/>
      <c r="FL94" s="105"/>
      <c r="FM94" s="105"/>
      <c r="FN94" s="105"/>
      <c r="FO94" s="105"/>
      <c r="FP94" s="105"/>
      <c r="FQ94" s="105"/>
      <c r="FR94" s="105"/>
      <c r="FS94" s="105"/>
      <c r="FT94" s="105"/>
      <c r="FU94" s="105"/>
      <c r="FV94" s="105"/>
      <c r="FW94" s="105"/>
      <c r="FX94" s="105"/>
      <c r="FY94" s="105"/>
      <c r="FZ94" s="105"/>
      <c r="GA94" s="105"/>
      <c r="GB94" s="105"/>
      <c r="GC94" s="105"/>
      <c r="GD94" s="105"/>
      <c r="GE94" s="105"/>
      <c r="GF94" s="105"/>
      <c r="GG94" s="105"/>
      <c r="GH94" s="105"/>
      <c r="GI94" s="105"/>
      <c r="GJ94" s="105"/>
      <c r="GK94" s="105"/>
      <c r="GL94" s="105"/>
      <c r="GM94" s="105"/>
      <c r="GN94" s="105"/>
      <c r="GO94" s="105"/>
      <c r="GP94" s="105"/>
      <c r="GQ94" s="105"/>
      <c r="GR94" s="105"/>
      <c r="GS94" s="105"/>
      <c r="GT94" s="105"/>
      <c r="GU94" s="105"/>
      <c r="GV94" s="105"/>
      <c r="GW94" s="105"/>
      <c r="GX94" s="105"/>
      <c r="GY94" s="105"/>
      <c r="GZ94" s="105"/>
      <c r="HA94" s="105"/>
      <c r="HB94" s="105"/>
      <c r="HC94" s="105"/>
      <c r="HD94" s="105"/>
      <c r="HE94" s="105"/>
      <c r="HF94" s="105"/>
      <c r="HG94" s="105"/>
      <c r="HH94" s="105"/>
      <c r="HI94" s="105"/>
      <c r="HJ94" s="105"/>
      <c r="HK94" s="105"/>
      <c r="HL94" s="105"/>
      <c r="HM94" s="105"/>
      <c r="HN94" s="105"/>
      <c r="HO94" s="105"/>
      <c r="HP94" s="105"/>
      <c r="HQ94" s="105"/>
      <c r="HR94" s="105"/>
      <c r="HS94" s="105"/>
      <c r="HT94" s="105"/>
      <c r="HU94" s="105"/>
      <c r="HV94" s="105"/>
      <c r="HW94" s="105"/>
      <c r="HX94" s="105"/>
      <c r="HY94" s="105"/>
      <c r="HZ94" s="105"/>
      <c r="IA94" s="105"/>
      <c r="IB94" s="105"/>
      <c r="IC94" s="105"/>
      <c r="ID94" s="105"/>
      <c r="IE94" s="105"/>
      <c r="IF94" s="105"/>
      <c r="IG94" s="105"/>
      <c r="IH94" s="105"/>
    </row>
    <row r="95" spans="1:242" ht="12">
      <c r="A95" s="111">
        <v>91</v>
      </c>
      <c r="B95" s="263" t="s">
        <v>681</v>
      </c>
      <c r="C95" s="264" t="s">
        <v>683</v>
      </c>
      <c r="D95" s="20" t="s">
        <v>603</v>
      </c>
      <c r="E95" s="264">
        <v>1</v>
      </c>
      <c r="F95" s="111" t="s">
        <v>1942</v>
      </c>
      <c r="G95" s="276"/>
      <c r="H95" s="276"/>
      <c r="I95" s="265"/>
      <c r="J95" s="278"/>
      <c r="K95" s="279"/>
      <c r="L95" s="266"/>
      <c r="M95" s="269"/>
      <c r="N95" s="269"/>
      <c r="O95" s="269"/>
      <c r="P95" s="269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  <c r="FF95" s="105"/>
      <c r="FG95" s="105"/>
      <c r="FH95" s="105"/>
      <c r="FI95" s="105"/>
      <c r="FJ95" s="105"/>
      <c r="FK95" s="105"/>
      <c r="FL95" s="105"/>
      <c r="FM95" s="105"/>
      <c r="FN95" s="105"/>
      <c r="FO95" s="105"/>
      <c r="FP95" s="105"/>
      <c r="FQ95" s="105"/>
      <c r="FR95" s="105"/>
      <c r="FS95" s="105"/>
      <c r="FT95" s="105"/>
      <c r="FU95" s="105"/>
      <c r="FV95" s="105"/>
      <c r="FW95" s="105"/>
      <c r="FX95" s="105"/>
      <c r="FY95" s="105"/>
      <c r="FZ95" s="105"/>
      <c r="GA95" s="105"/>
      <c r="GB95" s="105"/>
      <c r="GC95" s="105"/>
      <c r="GD95" s="105"/>
      <c r="GE95" s="105"/>
      <c r="GF95" s="105"/>
      <c r="GG95" s="105"/>
      <c r="GH95" s="105"/>
      <c r="GI95" s="105"/>
      <c r="GJ95" s="105"/>
      <c r="GK95" s="105"/>
      <c r="GL95" s="105"/>
      <c r="GM95" s="105"/>
      <c r="GN95" s="105"/>
      <c r="GO95" s="105"/>
      <c r="GP95" s="105"/>
      <c r="GQ95" s="105"/>
      <c r="GR95" s="105"/>
      <c r="GS95" s="105"/>
      <c r="GT95" s="105"/>
      <c r="GU95" s="105"/>
      <c r="GV95" s="105"/>
      <c r="GW95" s="105"/>
      <c r="GX95" s="105"/>
      <c r="GY95" s="105"/>
      <c r="GZ95" s="105"/>
      <c r="HA95" s="105"/>
      <c r="HB95" s="105"/>
      <c r="HC95" s="105"/>
      <c r="HD95" s="105"/>
      <c r="HE95" s="105"/>
      <c r="HF95" s="105"/>
      <c r="HG95" s="105"/>
      <c r="HH95" s="105"/>
      <c r="HI95" s="105"/>
      <c r="HJ95" s="105"/>
      <c r="HK95" s="105"/>
      <c r="HL95" s="105"/>
      <c r="HM95" s="105"/>
      <c r="HN95" s="105"/>
      <c r="HO95" s="105"/>
      <c r="HP95" s="105"/>
      <c r="HQ95" s="105"/>
      <c r="HR95" s="105"/>
      <c r="HS95" s="105"/>
      <c r="HT95" s="105"/>
      <c r="HU95" s="105"/>
      <c r="HV95" s="105"/>
      <c r="HW95" s="105"/>
      <c r="HX95" s="105"/>
      <c r="HY95" s="105"/>
      <c r="HZ95" s="105"/>
      <c r="IA95" s="105"/>
      <c r="IB95" s="105"/>
      <c r="IC95" s="105"/>
      <c r="ID95" s="105"/>
      <c r="IE95" s="105"/>
      <c r="IF95" s="105"/>
      <c r="IG95" s="105"/>
      <c r="IH95" s="105"/>
    </row>
    <row r="96" spans="1:16" ht="12">
      <c r="A96" s="111">
        <v>92</v>
      </c>
      <c r="B96" s="263" t="s">
        <v>684</v>
      </c>
      <c r="C96" s="264" t="s">
        <v>685</v>
      </c>
      <c r="D96" s="20" t="s">
        <v>603</v>
      </c>
      <c r="E96" s="264">
        <v>5</v>
      </c>
      <c r="F96" s="111" t="s">
        <v>1942</v>
      </c>
      <c r="G96" s="276"/>
      <c r="H96" s="276"/>
      <c r="I96" s="265"/>
      <c r="J96" s="278"/>
      <c r="K96" s="279"/>
      <c r="L96" s="266"/>
      <c r="M96" s="267"/>
      <c r="N96" s="267"/>
      <c r="O96" s="267"/>
      <c r="P96" s="267"/>
    </row>
    <row r="97" spans="1:16" ht="12">
      <c r="A97" s="111">
        <v>93</v>
      </c>
      <c r="B97" s="263" t="s">
        <v>1811</v>
      </c>
      <c r="C97" s="264" t="s">
        <v>1375</v>
      </c>
      <c r="D97" s="20" t="s">
        <v>603</v>
      </c>
      <c r="E97" s="264">
        <v>1</v>
      </c>
      <c r="F97" s="111" t="s">
        <v>1942</v>
      </c>
      <c r="G97" s="276"/>
      <c r="H97" s="276"/>
      <c r="I97" s="265"/>
      <c r="J97" s="278"/>
      <c r="K97" s="279"/>
      <c r="L97" s="266"/>
      <c r="M97" s="267"/>
      <c r="N97" s="267"/>
      <c r="O97" s="267"/>
      <c r="P97" s="267"/>
    </row>
    <row r="98" spans="1:16" ht="12">
      <c r="A98" s="111">
        <v>94</v>
      </c>
      <c r="B98" s="263" t="s">
        <v>1813</v>
      </c>
      <c r="C98" s="264" t="s">
        <v>1812</v>
      </c>
      <c r="D98" s="20" t="s">
        <v>603</v>
      </c>
      <c r="E98" s="264">
        <v>1</v>
      </c>
      <c r="F98" s="111" t="s">
        <v>1942</v>
      </c>
      <c r="G98" s="276"/>
      <c r="H98" s="276"/>
      <c r="I98" s="265"/>
      <c r="J98" s="278"/>
      <c r="K98" s="279"/>
      <c r="L98" s="266"/>
      <c r="M98" s="267"/>
      <c r="N98" s="267"/>
      <c r="O98" s="267"/>
      <c r="P98" s="267"/>
    </row>
    <row r="99" spans="1:16" s="78" customFormat="1" ht="12">
      <c r="A99" s="111">
        <v>95</v>
      </c>
      <c r="B99" s="263" t="s">
        <v>1815</v>
      </c>
      <c r="C99" s="264" t="s">
        <v>1814</v>
      </c>
      <c r="D99" s="20" t="s">
        <v>603</v>
      </c>
      <c r="E99" s="264">
        <v>2</v>
      </c>
      <c r="F99" s="111" t="s">
        <v>1942</v>
      </c>
      <c r="G99" s="276"/>
      <c r="H99" s="276"/>
      <c r="I99" s="265"/>
      <c r="J99" s="278"/>
      <c r="K99" s="279"/>
      <c r="L99" s="266"/>
      <c r="M99" s="268"/>
      <c r="N99" s="268"/>
      <c r="O99" s="268"/>
      <c r="P99" s="268"/>
    </row>
    <row r="100" spans="1:16" ht="12">
      <c r="A100" s="111">
        <v>96</v>
      </c>
      <c r="B100" s="263" t="s">
        <v>1817</v>
      </c>
      <c r="C100" s="264" t="s">
        <v>1816</v>
      </c>
      <c r="D100" s="20" t="s">
        <v>603</v>
      </c>
      <c r="E100" s="264">
        <v>2</v>
      </c>
      <c r="F100" s="111" t="s">
        <v>1942</v>
      </c>
      <c r="G100" s="276"/>
      <c r="H100" s="276"/>
      <c r="I100" s="265"/>
      <c r="J100" s="278"/>
      <c r="K100" s="279"/>
      <c r="L100" s="266"/>
      <c r="M100" s="267"/>
      <c r="N100" s="267"/>
      <c r="O100" s="267"/>
      <c r="P100" s="267"/>
    </row>
    <row r="101" spans="1:16" ht="12">
      <c r="A101" s="111">
        <v>97</v>
      </c>
      <c r="B101" s="263" t="s">
        <v>1818</v>
      </c>
      <c r="C101" s="264" t="s">
        <v>1346</v>
      </c>
      <c r="D101" s="20" t="s">
        <v>603</v>
      </c>
      <c r="E101" s="264">
        <v>1</v>
      </c>
      <c r="F101" s="111" t="s">
        <v>1942</v>
      </c>
      <c r="G101" s="276"/>
      <c r="H101" s="276"/>
      <c r="I101" s="265"/>
      <c r="J101" s="278"/>
      <c r="K101" s="279"/>
      <c r="L101" s="266"/>
      <c r="M101" s="267"/>
      <c r="N101" s="267"/>
      <c r="O101" s="267"/>
      <c r="P101" s="267"/>
    </row>
    <row r="102" spans="1:16" ht="12">
      <c r="A102" s="111">
        <v>98</v>
      </c>
      <c r="B102" s="263" t="s">
        <v>686</v>
      </c>
      <c r="C102" s="264" t="s">
        <v>687</v>
      </c>
      <c r="D102" s="20" t="s">
        <v>603</v>
      </c>
      <c r="E102" s="264">
        <v>1</v>
      </c>
      <c r="F102" s="111" t="s">
        <v>1942</v>
      </c>
      <c r="G102" s="276"/>
      <c r="H102" s="276"/>
      <c r="I102" s="265"/>
      <c r="J102" s="278"/>
      <c r="K102" s="279"/>
      <c r="L102" s="266"/>
      <c r="M102" s="267"/>
      <c r="N102" s="267"/>
      <c r="O102" s="267"/>
      <c r="P102" s="267"/>
    </row>
    <row r="103" spans="1:16" ht="12">
      <c r="A103" s="111">
        <v>99</v>
      </c>
      <c r="B103" s="263" t="s">
        <v>1398</v>
      </c>
      <c r="C103" s="264" t="s">
        <v>1397</v>
      </c>
      <c r="D103" s="20" t="s">
        <v>603</v>
      </c>
      <c r="E103" s="264">
        <v>1</v>
      </c>
      <c r="F103" s="111" t="s">
        <v>1942</v>
      </c>
      <c r="G103" s="276"/>
      <c r="H103" s="276"/>
      <c r="I103" s="265"/>
      <c r="J103" s="278"/>
      <c r="K103" s="279"/>
      <c r="L103" s="266"/>
      <c r="M103" s="267"/>
      <c r="N103" s="267"/>
      <c r="O103" s="267"/>
      <c r="P103" s="267"/>
    </row>
    <row r="104" spans="1:242" ht="12">
      <c r="A104" s="111">
        <v>100</v>
      </c>
      <c r="B104" s="263" t="s">
        <v>1258</v>
      </c>
      <c r="C104" s="264" t="s">
        <v>1819</v>
      </c>
      <c r="D104" s="20" t="s">
        <v>603</v>
      </c>
      <c r="E104" s="264">
        <v>1</v>
      </c>
      <c r="F104" s="111" t="s">
        <v>1942</v>
      </c>
      <c r="G104" s="276"/>
      <c r="H104" s="276"/>
      <c r="I104" s="265"/>
      <c r="J104" s="278"/>
      <c r="K104" s="279"/>
      <c r="L104" s="266"/>
      <c r="M104" s="269"/>
      <c r="N104" s="269"/>
      <c r="O104" s="269"/>
      <c r="P104" s="269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105"/>
      <c r="DY104" s="105"/>
      <c r="DZ104" s="105"/>
      <c r="EA104" s="105"/>
      <c r="EB104" s="105"/>
      <c r="EC104" s="105"/>
      <c r="ED104" s="105"/>
      <c r="EE104" s="105"/>
      <c r="EF104" s="105"/>
      <c r="EG104" s="105"/>
      <c r="EH104" s="105"/>
      <c r="EI104" s="105"/>
      <c r="EJ104" s="105"/>
      <c r="EK104" s="105"/>
      <c r="EL104" s="105"/>
      <c r="EM104" s="105"/>
      <c r="EN104" s="105"/>
      <c r="EO104" s="105"/>
      <c r="EP104" s="105"/>
      <c r="EQ104" s="105"/>
      <c r="ER104" s="105"/>
      <c r="ES104" s="105"/>
      <c r="ET104" s="105"/>
      <c r="EU104" s="105"/>
      <c r="EV104" s="105"/>
      <c r="EW104" s="105"/>
      <c r="EX104" s="105"/>
      <c r="EY104" s="105"/>
      <c r="EZ104" s="105"/>
      <c r="FA104" s="105"/>
      <c r="FB104" s="105"/>
      <c r="FC104" s="105"/>
      <c r="FD104" s="105"/>
      <c r="FE104" s="105"/>
      <c r="FF104" s="105"/>
      <c r="FG104" s="105"/>
      <c r="FH104" s="105"/>
      <c r="FI104" s="105"/>
      <c r="FJ104" s="105"/>
      <c r="FK104" s="105"/>
      <c r="FL104" s="105"/>
      <c r="FM104" s="105"/>
      <c r="FN104" s="105"/>
      <c r="FO104" s="105"/>
      <c r="FP104" s="105"/>
      <c r="FQ104" s="105"/>
      <c r="FR104" s="105"/>
      <c r="FS104" s="105"/>
      <c r="FT104" s="105"/>
      <c r="FU104" s="105"/>
      <c r="FV104" s="105"/>
      <c r="FW104" s="105"/>
      <c r="FX104" s="105"/>
      <c r="FY104" s="105"/>
      <c r="FZ104" s="105"/>
      <c r="GA104" s="105"/>
      <c r="GB104" s="105"/>
      <c r="GC104" s="105"/>
      <c r="GD104" s="105"/>
      <c r="GE104" s="105"/>
      <c r="GF104" s="105"/>
      <c r="GG104" s="105"/>
      <c r="GH104" s="105"/>
      <c r="GI104" s="105"/>
      <c r="GJ104" s="105"/>
      <c r="GK104" s="105"/>
      <c r="GL104" s="105"/>
      <c r="GM104" s="105"/>
      <c r="GN104" s="105"/>
      <c r="GO104" s="105"/>
      <c r="GP104" s="105"/>
      <c r="GQ104" s="105"/>
      <c r="GR104" s="105"/>
      <c r="GS104" s="105"/>
      <c r="GT104" s="105"/>
      <c r="GU104" s="105"/>
      <c r="GV104" s="105"/>
      <c r="GW104" s="105"/>
      <c r="GX104" s="105"/>
      <c r="GY104" s="105"/>
      <c r="GZ104" s="105"/>
      <c r="HA104" s="105"/>
      <c r="HB104" s="105"/>
      <c r="HC104" s="105"/>
      <c r="HD104" s="105"/>
      <c r="HE104" s="105"/>
      <c r="HF104" s="105"/>
      <c r="HG104" s="105"/>
      <c r="HH104" s="105"/>
      <c r="HI104" s="105"/>
      <c r="HJ104" s="105"/>
      <c r="HK104" s="105"/>
      <c r="HL104" s="105"/>
      <c r="HM104" s="105"/>
      <c r="HN104" s="105"/>
      <c r="HO104" s="105"/>
      <c r="HP104" s="105"/>
      <c r="HQ104" s="105"/>
      <c r="HR104" s="105"/>
      <c r="HS104" s="105"/>
      <c r="HT104" s="105"/>
      <c r="HU104" s="105"/>
      <c r="HV104" s="105"/>
      <c r="HW104" s="105"/>
      <c r="HX104" s="105"/>
      <c r="HY104" s="105"/>
      <c r="HZ104" s="105"/>
      <c r="IA104" s="105"/>
      <c r="IB104" s="105"/>
      <c r="IC104" s="105"/>
      <c r="ID104" s="105"/>
      <c r="IE104" s="105"/>
      <c r="IF104" s="105"/>
      <c r="IG104" s="105"/>
      <c r="IH104" s="105"/>
    </row>
    <row r="105" spans="1:16" ht="12">
      <c r="A105" s="111">
        <v>101</v>
      </c>
      <c r="B105" s="263" t="s">
        <v>1198</v>
      </c>
      <c r="C105" s="264" t="s">
        <v>1820</v>
      </c>
      <c r="D105" s="20" t="s">
        <v>603</v>
      </c>
      <c r="E105" s="264">
        <v>2</v>
      </c>
      <c r="F105" s="111" t="s">
        <v>1942</v>
      </c>
      <c r="G105" s="276"/>
      <c r="H105" s="276"/>
      <c r="I105" s="265"/>
      <c r="J105" s="278"/>
      <c r="K105" s="279"/>
      <c r="L105" s="266"/>
      <c r="M105" s="267"/>
      <c r="N105" s="267"/>
      <c r="O105" s="267"/>
      <c r="P105" s="267"/>
    </row>
    <row r="106" spans="1:16" ht="12">
      <c r="A106" s="111">
        <v>102</v>
      </c>
      <c r="B106" s="263" t="s">
        <v>1418</v>
      </c>
      <c r="C106" s="264" t="s">
        <v>1417</v>
      </c>
      <c r="D106" s="20" t="s">
        <v>603</v>
      </c>
      <c r="E106" s="264">
        <v>1</v>
      </c>
      <c r="F106" s="111" t="s">
        <v>1942</v>
      </c>
      <c r="G106" s="276"/>
      <c r="H106" s="276"/>
      <c r="I106" s="265"/>
      <c r="J106" s="278"/>
      <c r="K106" s="279"/>
      <c r="L106" s="266"/>
      <c r="M106" s="267"/>
      <c r="N106" s="267"/>
      <c r="O106" s="267"/>
      <c r="P106" s="267"/>
    </row>
    <row r="107" spans="1:16" ht="12">
      <c r="A107" s="111">
        <v>103</v>
      </c>
      <c r="B107" s="263" t="s">
        <v>1271</v>
      </c>
      <c r="C107" s="264" t="s">
        <v>1821</v>
      </c>
      <c r="D107" s="20" t="s">
        <v>603</v>
      </c>
      <c r="E107" s="264">
        <v>1</v>
      </c>
      <c r="F107" s="111" t="s">
        <v>1942</v>
      </c>
      <c r="G107" s="276"/>
      <c r="H107" s="276"/>
      <c r="I107" s="265"/>
      <c r="J107" s="278"/>
      <c r="K107" s="279"/>
      <c r="L107" s="266"/>
      <c r="M107" s="267"/>
      <c r="N107" s="267"/>
      <c r="O107" s="267"/>
      <c r="P107" s="267"/>
    </row>
    <row r="108" spans="1:16" ht="12">
      <c r="A108" s="111">
        <v>104</v>
      </c>
      <c r="B108" s="263" t="s">
        <v>1148</v>
      </c>
      <c r="C108" s="264" t="s">
        <v>1147</v>
      </c>
      <c r="D108" s="20" t="s">
        <v>603</v>
      </c>
      <c r="E108" s="264">
        <v>2</v>
      </c>
      <c r="F108" s="111" t="s">
        <v>1942</v>
      </c>
      <c r="G108" s="276"/>
      <c r="H108" s="276"/>
      <c r="I108" s="265"/>
      <c r="J108" s="278"/>
      <c r="K108" s="279"/>
      <c r="L108" s="266"/>
      <c r="M108" s="267"/>
      <c r="N108" s="267"/>
      <c r="O108" s="267"/>
      <c r="P108" s="267"/>
    </row>
    <row r="109" spans="1:16" ht="12">
      <c r="A109" s="111">
        <v>105</v>
      </c>
      <c r="B109" s="263" t="s">
        <v>688</v>
      </c>
      <c r="C109" s="264" t="s">
        <v>689</v>
      </c>
      <c r="D109" s="20" t="s">
        <v>603</v>
      </c>
      <c r="E109" s="264">
        <v>1</v>
      </c>
      <c r="F109" s="111" t="s">
        <v>1942</v>
      </c>
      <c r="G109" s="276"/>
      <c r="H109" s="276"/>
      <c r="I109" s="265"/>
      <c r="J109" s="278"/>
      <c r="K109" s="279"/>
      <c r="L109" s="266"/>
      <c r="M109" s="267"/>
      <c r="N109" s="267"/>
      <c r="O109" s="267"/>
      <c r="P109" s="267"/>
    </row>
    <row r="110" spans="1:16" ht="12">
      <c r="A110" s="111">
        <v>106</v>
      </c>
      <c r="B110" s="263" t="s">
        <v>1411</v>
      </c>
      <c r="C110" s="264" t="s">
        <v>1410</v>
      </c>
      <c r="D110" s="20" t="s">
        <v>603</v>
      </c>
      <c r="E110" s="264">
        <v>1</v>
      </c>
      <c r="F110" s="111" t="s">
        <v>1942</v>
      </c>
      <c r="G110" s="276"/>
      <c r="H110" s="276"/>
      <c r="I110" s="265"/>
      <c r="J110" s="278"/>
      <c r="K110" s="279"/>
      <c r="L110" s="266"/>
      <c r="M110" s="267"/>
      <c r="N110" s="267"/>
      <c r="O110" s="267"/>
      <c r="P110" s="267"/>
    </row>
    <row r="111" spans="1:16" ht="12">
      <c r="A111" s="111">
        <v>107</v>
      </c>
      <c r="B111" s="263" t="s">
        <v>1822</v>
      </c>
      <c r="C111" s="264" t="s">
        <v>1218</v>
      </c>
      <c r="D111" s="20" t="s">
        <v>603</v>
      </c>
      <c r="E111" s="264">
        <v>1</v>
      </c>
      <c r="F111" s="111" t="s">
        <v>1942</v>
      </c>
      <c r="G111" s="276"/>
      <c r="H111" s="276"/>
      <c r="I111" s="265"/>
      <c r="J111" s="278"/>
      <c r="K111" s="279"/>
      <c r="L111" s="266"/>
      <c r="M111" s="267"/>
      <c r="N111" s="267"/>
      <c r="O111" s="267"/>
      <c r="P111" s="267"/>
    </row>
    <row r="112" spans="1:16" ht="12">
      <c r="A112" s="111">
        <v>108</v>
      </c>
      <c r="B112" s="263" t="s">
        <v>1823</v>
      </c>
      <c r="C112" s="264" t="s">
        <v>1366</v>
      </c>
      <c r="D112" s="20" t="s">
        <v>603</v>
      </c>
      <c r="E112" s="264">
        <v>1</v>
      </c>
      <c r="F112" s="111" t="s">
        <v>1942</v>
      </c>
      <c r="G112" s="276"/>
      <c r="H112" s="276"/>
      <c r="I112" s="265"/>
      <c r="J112" s="278"/>
      <c r="K112" s="279"/>
      <c r="L112" s="266"/>
      <c r="M112" s="267"/>
      <c r="N112" s="267"/>
      <c r="O112" s="267"/>
      <c r="P112" s="267"/>
    </row>
    <row r="113" spans="1:16" ht="12">
      <c r="A113" s="111">
        <v>109</v>
      </c>
      <c r="B113" s="263" t="s">
        <v>1279</v>
      </c>
      <c r="C113" s="264" t="s">
        <v>1278</v>
      </c>
      <c r="D113" s="20" t="s">
        <v>603</v>
      </c>
      <c r="E113" s="264">
        <v>1</v>
      </c>
      <c r="F113" s="111" t="s">
        <v>1942</v>
      </c>
      <c r="G113" s="276"/>
      <c r="H113" s="276"/>
      <c r="I113" s="265"/>
      <c r="J113" s="278"/>
      <c r="K113" s="279"/>
      <c r="L113" s="266"/>
      <c r="M113" s="267"/>
      <c r="N113" s="267"/>
      <c r="O113" s="267"/>
      <c r="P113" s="267"/>
    </row>
    <row r="114" spans="1:16" ht="12">
      <c r="A114" s="111">
        <v>110</v>
      </c>
      <c r="B114" s="263" t="s">
        <v>1289</v>
      </c>
      <c r="C114" s="264" t="s">
        <v>1288</v>
      </c>
      <c r="D114" s="20" t="s">
        <v>603</v>
      </c>
      <c r="E114" s="264">
        <v>1</v>
      </c>
      <c r="F114" s="111" t="s">
        <v>1942</v>
      </c>
      <c r="G114" s="276"/>
      <c r="H114" s="276"/>
      <c r="I114" s="265"/>
      <c r="J114" s="278"/>
      <c r="K114" s="279"/>
      <c r="L114" s="266"/>
      <c r="M114" s="267"/>
      <c r="N114" s="267"/>
      <c r="O114" s="267"/>
      <c r="P114" s="267"/>
    </row>
    <row r="115" spans="1:16" ht="12">
      <c r="A115" s="111">
        <v>111</v>
      </c>
      <c r="B115" s="263" t="s">
        <v>1824</v>
      </c>
      <c r="C115" s="264" t="s">
        <v>1125</v>
      </c>
      <c r="D115" s="20" t="s">
        <v>603</v>
      </c>
      <c r="E115" s="264">
        <v>1</v>
      </c>
      <c r="F115" s="111" t="s">
        <v>1942</v>
      </c>
      <c r="G115" s="276"/>
      <c r="H115" s="276"/>
      <c r="I115" s="265"/>
      <c r="J115" s="278"/>
      <c r="K115" s="279"/>
      <c r="L115" s="266"/>
      <c r="M115" s="267"/>
      <c r="N115" s="267"/>
      <c r="O115" s="267"/>
      <c r="P115" s="267"/>
    </row>
    <row r="116" spans="1:16" ht="12">
      <c r="A116" s="111">
        <v>112</v>
      </c>
      <c r="B116" s="263" t="s">
        <v>1825</v>
      </c>
      <c r="C116" s="264" t="s">
        <v>1139</v>
      </c>
      <c r="D116" s="20" t="s">
        <v>603</v>
      </c>
      <c r="E116" s="264">
        <v>1</v>
      </c>
      <c r="F116" s="111" t="s">
        <v>1942</v>
      </c>
      <c r="G116" s="276"/>
      <c r="H116" s="276"/>
      <c r="I116" s="265"/>
      <c r="J116" s="278"/>
      <c r="K116" s="279"/>
      <c r="L116" s="266"/>
      <c r="M116" s="267"/>
      <c r="N116" s="267"/>
      <c r="O116" s="267"/>
      <c r="P116" s="267"/>
    </row>
    <row r="117" spans="1:16" ht="12">
      <c r="A117" s="111">
        <v>113</v>
      </c>
      <c r="B117" s="263" t="s">
        <v>690</v>
      </c>
      <c r="C117" s="264" t="s">
        <v>691</v>
      </c>
      <c r="D117" s="20" t="s">
        <v>603</v>
      </c>
      <c r="E117" s="264">
        <v>1</v>
      </c>
      <c r="F117" s="111" t="s">
        <v>1942</v>
      </c>
      <c r="G117" s="276"/>
      <c r="H117" s="276"/>
      <c r="I117" s="265"/>
      <c r="J117" s="278"/>
      <c r="K117" s="279"/>
      <c r="L117" s="266"/>
      <c r="M117" s="267"/>
      <c r="N117" s="267"/>
      <c r="O117" s="267"/>
      <c r="P117" s="267"/>
    </row>
    <row r="118" spans="1:16" ht="12">
      <c r="A118" s="111">
        <v>114</v>
      </c>
      <c r="B118" s="263" t="s">
        <v>1384</v>
      </c>
      <c r="C118" s="264" t="s">
        <v>1383</v>
      </c>
      <c r="D118" s="20" t="s">
        <v>603</v>
      </c>
      <c r="E118" s="264">
        <v>1</v>
      </c>
      <c r="F118" s="111" t="s">
        <v>1942</v>
      </c>
      <c r="G118" s="276"/>
      <c r="H118" s="276"/>
      <c r="I118" s="265"/>
      <c r="J118" s="278"/>
      <c r="K118" s="279"/>
      <c r="L118" s="266"/>
      <c r="M118" s="267"/>
      <c r="N118" s="267"/>
      <c r="O118" s="267"/>
      <c r="P118" s="267"/>
    </row>
    <row r="119" spans="1:16" s="78" customFormat="1" ht="12">
      <c r="A119" s="111">
        <v>115</v>
      </c>
      <c r="B119" s="263" t="s">
        <v>1826</v>
      </c>
      <c r="C119" s="264" t="s">
        <v>876</v>
      </c>
      <c r="D119" s="20" t="s">
        <v>603</v>
      </c>
      <c r="E119" s="264">
        <v>1</v>
      </c>
      <c r="F119" s="111" t="s">
        <v>1942</v>
      </c>
      <c r="G119" s="276"/>
      <c r="H119" s="276"/>
      <c r="I119" s="265"/>
      <c r="J119" s="278"/>
      <c r="K119" s="279"/>
      <c r="L119" s="266"/>
      <c r="M119" s="268"/>
      <c r="N119" s="268"/>
      <c r="O119" s="268"/>
      <c r="P119" s="268"/>
    </row>
    <row r="120" spans="1:16" ht="12">
      <c r="A120" s="111">
        <v>116</v>
      </c>
      <c r="B120" s="263" t="s">
        <v>1827</v>
      </c>
      <c r="C120" s="264" t="s">
        <v>1318</v>
      </c>
      <c r="D120" s="20" t="s">
        <v>603</v>
      </c>
      <c r="E120" s="264">
        <v>1</v>
      </c>
      <c r="F120" s="111" t="s">
        <v>1942</v>
      </c>
      <c r="G120" s="276"/>
      <c r="H120" s="276"/>
      <c r="I120" s="265"/>
      <c r="J120" s="278"/>
      <c r="K120" s="279"/>
      <c r="L120" s="266"/>
      <c r="M120" s="267"/>
      <c r="N120" s="267"/>
      <c r="O120" s="267"/>
      <c r="P120" s="267"/>
    </row>
    <row r="121" spans="1:16" ht="12">
      <c r="A121" s="111">
        <v>117</v>
      </c>
      <c r="B121" s="263" t="s">
        <v>1827</v>
      </c>
      <c r="C121" s="264" t="s">
        <v>1192</v>
      </c>
      <c r="D121" s="20" t="s">
        <v>603</v>
      </c>
      <c r="E121" s="264">
        <v>1</v>
      </c>
      <c r="F121" s="111" t="s">
        <v>1942</v>
      </c>
      <c r="G121" s="276"/>
      <c r="H121" s="276"/>
      <c r="I121" s="265"/>
      <c r="J121" s="278"/>
      <c r="K121" s="279"/>
      <c r="L121" s="266"/>
      <c r="M121" s="267"/>
      <c r="N121" s="267"/>
      <c r="O121" s="267"/>
      <c r="P121" s="267"/>
    </row>
    <row r="122" spans="1:16" ht="12">
      <c r="A122" s="111">
        <v>118</v>
      </c>
      <c r="B122" s="263" t="s">
        <v>1730</v>
      </c>
      <c r="C122" s="264" t="s">
        <v>1729</v>
      </c>
      <c r="D122" s="20" t="s">
        <v>603</v>
      </c>
      <c r="E122" s="264">
        <v>1</v>
      </c>
      <c r="F122" s="111" t="s">
        <v>1942</v>
      </c>
      <c r="G122" s="276"/>
      <c r="H122" s="276"/>
      <c r="I122" s="265"/>
      <c r="J122" s="278"/>
      <c r="K122" s="279"/>
      <c r="L122" s="266"/>
      <c r="M122" s="267"/>
      <c r="N122" s="267"/>
      <c r="O122" s="267"/>
      <c r="P122" s="267"/>
    </row>
    <row r="123" spans="1:16" ht="12">
      <c r="A123" s="111">
        <v>119</v>
      </c>
      <c r="B123" s="263" t="s">
        <v>1252</v>
      </c>
      <c r="C123" s="264" t="s">
        <v>1251</v>
      </c>
      <c r="D123" s="20" t="s">
        <v>603</v>
      </c>
      <c r="E123" s="264">
        <v>1</v>
      </c>
      <c r="F123" s="111" t="s">
        <v>1942</v>
      </c>
      <c r="G123" s="276"/>
      <c r="H123" s="276"/>
      <c r="I123" s="265"/>
      <c r="J123" s="278"/>
      <c r="K123" s="279"/>
      <c r="L123" s="266"/>
      <c r="M123" s="267"/>
      <c r="N123" s="267"/>
      <c r="O123" s="267"/>
      <c r="P123" s="267"/>
    </row>
    <row r="124" spans="1:16" ht="12">
      <c r="A124" s="111">
        <v>120</v>
      </c>
      <c r="B124" s="263" t="s">
        <v>1828</v>
      </c>
      <c r="C124" s="264" t="s">
        <v>1402</v>
      </c>
      <c r="D124" s="20" t="s">
        <v>603</v>
      </c>
      <c r="E124" s="264">
        <v>1</v>
      </c>
      <c r="F124" s="111" t="s">
        <v>1942</v>
      </c>
      <c r="G124" s="276"/>
      <c r="H124" s="276"/>
      <c r="I124" s="265"/>
      <c r="J124" s="278"/>
      <c r="K124" s="279"/>
      <c r="L124" s="266"/>
      <c r="M124" s="267"/>
      <c r="N124" s="267"/>
      <c r="O124" s="267"/>
      <c r="P124" s="267"/>
    </row>
    <row r="125" spans="1:16" ht="12">
      <c r="A125" s="111">
        <v>121</v>
      </c>
      <c r="B125" s="263" t="s">
        <v>1180</v>
      </c>
      <c r="C125" s="264" t="s">
        <v>1179</v>
      </c>
      <c r="D125" s="20" t="s">
        <v>603</v>
      </c>
      <c r="E125" s="264">
        <v>1</v>
      </c>
      <c r="F125" s="111" t="s">
        <v>1942</v>
      </c>
      <c r="G125" s="276"/>
      <c r="H125" s="276"/>
      <c r="I125" s="265"/>
      <c r="J125" s="278"/>
      <c r="K125" s="279"/>
      <c r="L125" s="266"/>
      <c r="M125" s="267"/>
      <c r="N125" s="267"/>
      <c r="O125" s="267"/>
      <c r="P125" s="267"/>
    </row>
    <row r="126" spans="1:16" ht="12">
      <c r="A126" s="111">
        <v>122</v>
      </c>
      <c r="B126" s="263" t="s">
        <v>692</v>
      </c>
      <c r="C126" s="264" t="s">
        <v>693</v>
      </c>
      <c r="D126" s="20" t="s">
        <v>603</v>
      </c>
      <c r="E126" s="264">
        <v>1</v>
      </c>
      <c r="F126" s="111" t="s">
        <v>1942</v>
      </c>
      <c r="G126" s="276"/>
      <c r="H126" s="276"/>
      <c r="I126" s="265"/>
      <c r="J126" s="278"/>
      <c r="K126" s="279"/>
      <c r="L126" s="266"/>
      <c r="M126" s="267"/>
      <c r="N126" s="267"/>
      <c r="O126" s="267"/>
      <c r="P126" s="267"/>
    </row>
    <row r="127" spans="1:16" ht="12">
      <c r="A127" s="111">
        <v>123</v>
      </c>
      <c r="B127" s="263" t="s">
        <v>1829</v>
      </c>
      <c r="C127" s="264" t="s">
        <v>1219</v>
      </c>
      <c r="D127" s="20" t="s">
        <v>603</v>
      </c>
      <c r="E127" s="264">
        <v>2</v>
      </c>
      <c r="F127" s="111" t="s">
        <v>1942</v>
      </c>
      <c r="G127" s="276"/>
      <c r="H127" s="276"/>
      <c r="I127" s="265"/>
      <c r="J127" s="278"/>
      <c r="K127" s="279"/>
      <c r="L127" s="266"/>
      <c r="M127" s="267"/>
      <c r="N127" s="267"/>
      <c r="O127" s="267"/>
      <c r="P127" s="267"/>
    </row>
    <row r="128" spans="1:16" ht="12">
      <c r="A128" s="111">
        <v>124</v>
      </c>
      <c r="B128" s="263" t="s">
        <v>1830</v>
      </c>
      <c r="C128" s="264" t="s">
        <v>1220</v>
      </c>
      <c r="D128" s="20" t="s">
        <v>603</v>
      </c>
      <c r="E128" s="264">
        <v>1</v>
      </c>
      <c r="F128" s="111" t="s">
        <v>1942</v>
      </c>
      <c r="G128" s="276"/>
      <c r="H128" s="276"/>
      <c r="I128" s="265"/>
      <c r="J128" s="278"/>
      <c r="K128" s="279"/>
      <c r="L128" s="266"/>
      <c r="M128" s="267"/>
      <c r="N128" s="267"/>
      <c r="O128" s="267"/>
      <c r="P128" s="267"/>
    </row>
    <row r="129" spans="1:16" ht="12">
      <c r="A129" s="111">
        <v>125</v>
      </c>
      <c r="B129" s="263" t="s">
        <v>1233</v>
      </c>
      <c r="C129" s="264" t="s">
        <v>1232</v>
      </c>
      <c r="D129" s="20" t="s">
        <v>603</v>
      </c>
      <c r="E129" s="264">
        <v>1</v>
      </c>
      <c r="F129" s="111" t="s">
        <v>1942</v>
      </c>
      <c r="G129" s="276"/>
      <c r="H129" s="276"/>
      <c r="I129" s="265"/>
      <c r="J129" s="278"/>
      <c r="K129" s="279"/>
      <c r="L129" s="266"/>
      <c r="M129" s="267"/>
      <c r="N129" s="267"/>
      <c r="O129" s="267"/>
      <c r="P129" s="267"/>
    </row>
    <row r="130" spans="1:16" ht="12">
      <c r="A130" s="111">
        <v>126</v>
      </c>
      <c r="B130" s="263" t="s">
        <v>1831</v>
      </c>
      <c r="C130" s="264" t="s">
        <v>1307</v>
      </c>
      <c r="D130" s="20" t="s">
        <v>603</v>
      </c>
      <c r="E130" s="264">
        <v>1</v>
      </c>
      <c r="F130" s="111" t="s">
        <v>1942</v>
      </c>
      <c r="G130" s="276"/>
      <c r="H130" s="276"/>
      <c r="I130" s="265"/>
      <c r="J130" s="278"/>
      <c r="K130" s="279"/>
      <c r="L130" s="266"/>
      <c r="M130" s="267"/>
      <c r="N130" s="267"/>
      <c r="O130" s="267"/>
      <c r="P130" s="267"/>
    </row>
    <row r="131" spans="1:16" ht="15.75" customHeight="1">
      <c r="A131" s="111">
        <v>127</v>
      </c>
      <c r="B131" s="263" t="s">
        <v>1832</v>
      </c>
      <c r="C131" s="264" t="s">
        <v>1172</v>
      </c>
      <c r="D131" s="20" t="s">
        <v>603</v>
      </c>
      <c r="E131" s="264">
        <v>1</v>
      </c>
      <c r="F131" s="111" t="s">
        <v>1942</v>
      </c>
      <c r="G131" s="276"/>
      <c r="H131" s="276"/>
      <c r="I131" s="265"/>
      <c r="J131" s="278"/>
      <c r="K131" s="279"/>
      <c r="L131" s="266"/>
      <c r="M131" s="267"/>
      <c r="N131" s="267"/>
      <c r="O131" s="267"/>
      <c r="P131" s="267"/>
    </row>
    <row r="132" spans="1:16" ht="12">
      <c r="A132" s="111">
        <v>128</v>
      </c>
      <c r="B132" s="263" t="s">
        <v>1182</v>
      </c>
      <c r="C132" s="264" t="s">
        <v>1181</v>
      </c>
      <c r="D132" s="20" t="s">
        <v>603</v>
      </c>
      <c r="E132" s="264">
        <v>2</v>
      </c>
      <c r="F132" s="111" t="s">
        <v>1942</v>
      </c>
      <c r="G132" s="276"/>
      <c r="H132" s="276"/>
      <c r="I132" s="284"/>
      <c r="J132" s="278"/>
      <c r="K132" s="279"/>
      <c r="L132" s="266"/>
      <c r="M132" s="267"/>
      <c r="N132" s="267"/>
      <c r="O132" s="267"/>
      <c r="P132" s="267"/>
    </row>
    <row r="133" spans="1:16" ht="12">
      <c r="A133" s="111">
        <v>129</v>
      </c>
      <c r="B133" s="263" t="s">
        <v>1404</v>
      </c>
      <c r="C133" s="264" t="s">
        <v>1403</v>
      </c>
      <c r="D133" s="20" t="s">
        <v>603</v>
      </c>
      <c r="E133" s="264">
        <v>2</v>
      </c>
      <c r="F133" s="111" t="s">
        <v>1942</v>
      </c>
      <c r="G133" s="276"/>
      <c r="H133" s="276"/>
      <c r="I133" s="265"/>
      <c r="J133" s="278"/>
      <c r="K133" s="279"/>
      <c r="L133" s="266"/>
      <c r="M133" s="267"/>
      <c r="N133" s="267"/>
      <c r="O133" s="267"/>
      <c r="P133" s="267"/>
    </row>
    <row r="134" spans="1:16" ht="12">
      <c r="A134" s="111">
        <v>130</v>
      </c>
      <c r="B134" s="263" t="s">
        <v>1833</v>
      </c>
      <c r="C134" s="264" t="s">
        <v>694</v>
      </c>
      <c r="D134" s="20" t="s">
        <v>603</v>
      </c>
      <c r="E134" s="264">
        <v>3</v>
      </c>
      <c r="F134" s="111" t="s">
        <v>1942</v>
      </c>
      <c r="G134" s="276"/>
      <c r="H134" s="276"/>
      <c r="I134" s="265"/>
      <c r="J134" s="278"/>
      <c r="K134" s="279"/>
      <c r="L134" s="266"/>
      <c r="M134" s="267"/>
      <c r="N134" s="267"/>
      <c r="O134" s="267"/>
      <c r="P134" s="267"/>
    </row>
    <row r="135" spans="1:16" ht="12">
      <c r="A135" s="111">
        <v>131</v>
      </c>
      <c r="B135" s="263" t="s">
        <v>1217</v>
      </c>
      <c r="C135" s="264" t="s">
        <v>1216</v>
      </c>
      <c r="D135" s="20" t="s">
        <v>603</v>
      </c>
      <c r="E135" s="264">
        <v>1</v>
      </c>
      <c r="F135" s="111" t="s">
        <v>1942</v>
      </c>
      <c r="G135" s="276"/>
      <c r="H135" s="276"/>
      <c r="I135" s="265"/>
      <c r="J135" s="278"/>
      <c r="K135" s="279"/>
      <c r="L135" s="266"/>
      <c r="M135" s="267"/>
      <c r="N135" s="267"/>
      <c r="O135" s="267"/>
      <c r="P135" s="267"/>
    </row>
    <row r="136" spans="1:16" ht="12">
      <c r="A136" s="111">
        <v>132</v>
      </c>
      <c r="B136" s="263" t="s">
        <v>1834</v>
      </c>
      <c r="C136" s="264" t="s">
        <v>1146</v>
      </c>
      <c r="D136" s="20" t="s">
        <v>603</v>
      </c>
      <c r="E136" s="264">
        <v>2</v>
      </c>
      <c r="F136" s="111" t="s">
        <v>1942</v>
      </c>
      <c r="G136" s="276"/>
      <c r="H136" s="276"/>
      <c r="I136" s="265"/>
      <c r="J136" s="278"/>
      <c r="K136" s="279"/>
      <c r="L136" s="266"/>
      <c r="M136" s="267"/>
      <c r="N136" s="267"/>
      <c r="O136" s="267"/>
      <c r="P136" s="267"/>
    </row>
    <row r="137" spans="1:16" ht="12">
      <c r="A137" s="111">
        <v>133</v>
      </c>
      <c r="B137" s="263" t="s">
        <v>1317</v>
      </c>
      <c r="C137" s="264" t="s">
        <v>1316</v>
      </c>
      <c r="D137" s="20" t="s">
        <v>603</v>
      </c>
      <c r="E137" s="264">
        <v>2</v>
      </c>
      <c r="F137" s="111" t="s">
        <v>1942</v>
      </c>
      <c r="G137" s="276"/>
      <c r="H137" s="276"/>
      <c r="I137" s="265"/>
      <c r="J137" s="278"/>
      <c r="K137" s="279"/>
      <c r="L137" s="266"/>
      <c r="M137" s="267"/>
      <c r="N137" s="267"/>
      <c r="O137" s="267"/>
      <c r="P137" s="267"/>
    </row>
    <row r="138" spans="1:16" ht="12">
      <c r="A138" s="111">
        <v>134</v>
      </c>
      <c r="B138" s="263" t="s">
        <v>1154</v>
      </c>
      <c r="C138" s="264" t="s">
        <v>493</v>
      </c>
      <c r="D138" s="20" t="s">
        <v>603</v>
      </c>
      <c r="E138" s="264">
        <v>1</v>
      </c>
      <c r="F138" s="111" t="s">
        <v>1942</v>
      </c>
      <c r="G138" s="276"/>
      <c r="H138" s="276"/>
      <c r="I138" s="265"/>
      <c r="J138" s="278"/>
      <c r="K138" s="279"/>
      <c r="L138" s="266"/>
      <c r="M138" s="267"/>
      <c r="N138" s="267"/>
      <c r="O138" s="267"/>
      <c r="P138" s="267"/>
    </row>
    <row r="139" spans="1:16" ht="12">
      <c r="A139" s="111">
        <v>135</v>
      </c>
      <c r="B139" s="263" t="s">
        <v>695</v>
      </c>
      <c r="C139" s="264" t="s">
        <v>696</v>
      </c>
      <c r="D139" s="20" t="s">
        <v>603</v>
      </c>
      <c r="E139" s="264">
        <v>1</v>
      </c>
      <c r="F139" s="111" t="s">
        <v>1942</v>
      </c>
      <c r="G139" s="276"/>
      <c r="H139" s="276"/>
      <c r="I139" s="265"/>
      <c r="J139" s="278"/>
      <c r="K139" s="279"/>
      <c r="L139" s="266"/>
      <c r="M139" s="267"/>
      <c r="N139" s="267"/>
      <c r="O139" s="267"/>
      <c r="P139" s="267"/>
    </row>
    <row r="140" spans="1:16" ht="12">
      <c r="A140" s="111">
        <v>136</v>
      </c>
      <c r="B140" s="263" t="s">
        <v>1145</v>
      </c>
      <c r="C140" s="264" t="s">
        <v>1337</v>
      </c>
      <c r="D140" s="20" t="s">
        <v>603</v>
      </c>
      <c r="E140" s="264">
        <v>1</v>
      </c>
      <c r="F140" s="111" t="s">
        <v>1942</v>
      </c>
      <c r="G140" s="276"/>
      <c r="H140" s="276"/>
      <c r="I140" s="265"/>
      <c r="J140" s="278"/>
      <c r="K140" s="279"/>
      <c r="L140" s="266"/>
      <c r="M140" s="267"/>
      <c r="N140" s="267"/>
      <c r="O140" s="267"/>
      <c r="P140" s="267"/>
    </row>
    <row r="141" spans="1:16" ht="12">
      <c r="A141" s="111">
        <v>137</v>
      </c>
      <c r="B141" s="263" t="s">
        <v>1145</v>
      </c>
      <c r="C141" s="264" t="s">
        <v>1270</v>
      </c>
      <c r="D141" s="20" t="s">
        <v>603</v>
      </c>
      <c r="E141" s="264">
        <v>1</v>
      </c>
      <c r="F141" s="111" t="s">
        <v>1942</v>
      </c>
      <c r="G141" s="276"/>
      <c r="H141" s="276"/>
      <c r="I141" s="265"/>
      <c r="J141" s="278"/>
      <c r="K141" s="279"/>
      <c r="L141" s="266"/>
      <c r="M141" s="267"/>
      <c r="N141" s="267"/>
      <c r="O141" s="267"/>
      <c r="P141" s="267"/>
    </row>
    <row r="142" spans="1:16" ht="12">
      <c r="A142" s="111">
        <v>138</v>
      </c>
      <c r="B142" s="263" t="s">
        <v>1145</v>
      </c>
      <c r="C142" s="264" t="s">
        <v>1144</v>
      </c>
      <c r="D142" s="20" t="s">
        <v>603</v>
      </c>
      <c r="E142" s="264">
        <v>2</v>
      </c>
      <c r="F142" s="111" t="s">
        <v>1942</v>
      </c>
      <c r="G142" s="276"/>
      <c r="H142" s="276"/>
      <c r="I142" s="265"/>
      <c r="J142" s="278"/>
      <c r="K142" s="279"/>
      <c r="L142" s="266"/>
      <c r="M142" s="267"/>
      <c r="N142" s="267"/>
      <c r="O142" s="267"/>
      <c r="P142" s="267"/>
    </row>
    <row r="143" spans="1:16" ht="12">
      <c r="A143" s="111">
        <v>139</v>
      </c>
      <c r="B143" s="263" t="s">
        <v>1250</v>
      </c>
      <c r="C143" s="264" t="s">
        <v>1249</v>
      </c>
      <c r="D143" s="20" t="s">
        <v>603</v>
      </c>
      <c r="E143" s="264">
        <v>1</v>
      </c>
      <c r="F143" s="111" t="s">
        <v>1942</v>
      </c>
      <c r="G143" s="276"/>
      <c r="H143" s="276"/>
      <c r="I143" s="265"/>
      <c r="J143" s="278"/>
      <c r="K143" s="279"/>
      <c r="L143" s="266"/>
      <c r="M143" s="267"/>
      <c r="N143" s="267"/>
      <c r="O143" s="267"/>
      <c r="P143" s="267"/>
    </row>
    <row r="144" spans="1:16" ht="12">
      <c r="A144" s="111">
        <v>140</v>
      </c>
      <c r="B144" s="263" t="s">
        <v>1426</v>
      </c>
      <c r="C144" s="264" t="s">
        <v>1835</v>
      </c>
      <c r="D144" s="20" t="s">
        <v>603</v>
      </c>
      <c r="E144" s="264">
        <v>1</v>
      </c>
      <c r="F144" s="111" t="s">
        <v>1942</v>
      </c>
      <c r="G144" s="276"/>
      <c r="H144" s="276"/>
      <c r="I144" s="265"/>
      <c r="J144" s="278"/>
      <c r="K144" s="279"/>
      <c r="L144" s="266"/>
      <c r="M144" s="267"/>
      <c r="N144" s="267"/>
      <c r="O144" s="267"/>
      <c r="P144" s="267"/>
    </row>
    <row r="145" spans="1:16" ht="12">
      <c r="A145" s="111">
        <v>141</v>
      </c>
      <c r="B145" s="263" t="s">
        <v>1426</v>
      </c>
      <c r="C145" s="264" t="s">
        <v>1425</v>
      </c>
      <c r="D145" s="20" t="s">
        <v>603</v>
      </c>
      <c r="E145" s="264">
        <v>1</v>
      </c>
      <c r="F145" s="111" t="s">
        <v>1942</v>
      </c>
      <c r="G145" s="276"/>
      <c r="H145" s="276"/>
      <c r="I145" s="265"/>
      <c r="J145" s="278"/>
      <c r="K145" s="279"/>
      <c r="L145" s="266"/>
      <c r="M145" s="267"/>
      <c r="N145" s="267"/>
      <c r="O145" s="267"/>
      <c r="P145" s="267"/>
    </row>
    <row r="146" spans="1:16" ht="12">
      <c r="A146" s="111">
        <v>142</v>
      </c>
      <c r="B146" s="263" t="s">
        <v>1112</v>
      </c>
      <c r="C146" s="264" t="s">
        <v>1111</v>
      </c>
      <c r="D146" s="20" t="s">
        <v>603</v>
      </c>
      <c r="E146" s="264">
        <v>1</v>
      </c>
      <c r="F146" s="111" t="s">
        <v>1942</v>
      </c>
      <c r="G146" s="276"/>
      <c r="H146" s="276"/>
      <c r="I146" s="265"/>
      <c r="J146" s="278"/>
      <c r="K146" s="279"/>
      <c r="L146" s="266"/>
      <c r="M146" s="267"/>
      <c r="N146" s="267"/>
      <c r="O146" s="267"/>
      <c r="P146" s="267"/>
    </row>
    <row r="147" spans="1:16" ht="12">
      <c r="A147" s="111">
        <v>143</v>
      </c>
      <c r="B147" s="263" t="s">
        <v>1215</v>
      </c>
      <c r="C147" s="264" t="s">
        <v>535</v>
      </c>
      <c r="D147" s="20" t="s">
        <v>603</v>
      </c>
      <c r="E147" s="264">
        <v>1</v>
      </c>
      <c r="F147" s="111" t="s">
        <v>1942</v>
      </c>
      <c r="G147" s="276"/>
      <c r="H147" s="276"/>
      <c r="I147" s="265"/>
      <c r="J147" s="278"/>
      <c r="K147" s="279"/>
      <c r="L147" s="266"/>
      <c r="M147" s="267"/>
      <c r="N147" s="267"/>
      <c r="O147" s="267"/>
      <c r="P147" s="267"/>
    </row>
    <row r="148" spans="1:16" ht="12">
      <c r="A148" s="111">
        <v>144</v>
      </c>
      <c r="B148" s="263" t="s">
        <v>1134</v>
      </c>
      <c r="C148" s="264" t="s">
        <v>534</v>
      </c>
      <c r="D148" s="20" t="s">
        <v>603</v>
      </c>
      <c r="E148" s="264">
        <v>1</v>
      </c>
      <c r="F148" s="111" t="s">
        <v>1942</v>
      </c>
      <c r="G148" s="276"/>
      <c r="H148" s="276"/>
      <c r="I148" s="265"/>
      <c r="J148" s="278"/>
      <c r="K148" s="279"/>
      <c r="L148" s="266"/>
      <c r="M148" s="267"/>
      <c r="N148" s="267"/>
      <c r="O148" s="267"/>
      <c r="P148" s="267"/>
    </row>
    <row r="149" spans="1:16" ht="12">
      <c r="A149" s="111">
        <v>145</v>
      </c>
      <c r="B149" s="263" t="s">
        <v>1134</v>
      </c>
      <c r="C149" s="264" t="s">
        <v>534</v>
      </c>
      <c r="D149" s="20" t="s">
        <v>603</v>
      </c>
      <c r="E149" s="264">
        <v>3</v>
      </c>
      <c r="F149" s="111" t="s">
        <v>1942</v>
      </c>
      <c r="G149" s="276"/>
      <c r="H149" s="276"/>
      <c r="I149" s="265"/>
      <c r="J149" s="278"/>
      <c r="K149" s="279"/>
      <c r="L149" s="266"/>
      <c r="M149" s="267"/>
      <c r="N149" s="267"/>
      <c r="O149" s="267"/>
      <c r="P149" s="267"/>
    </row>
    <row r="150" spans="1:242" ht="12">
      <c r="A150" s="111">
        <v>146</v>
      </c>
      <c r="B150" s="263" t="s">
        <v>1299</v>
      </c>
      <c r="C150" s="264" t="s">
        <v>1298</v>
      </c>
      <c r="D150" s="20" t="s">
        <v>603</v>
      </c>
      <c r="E150" s="264">
        <v>1</v>
      </c>
      <c r="F150" s="111" t="s">
        <v>1942</v>
      </c>
      <c r="G150" s="276"/>
      <c r="H150" s="276"/>
      <c r="I150" s="265"/>
      <c r="J150" s="278"/>
      <c r="K150" s="279"/>
      <c r="L150" s="266"/>
      <c r="M150" s="269"/>
      <c r="N150" s="269"/>
      <c r="O150" s="269"/>
      <c r="P150" s="269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5"/>
      <c r="DE150" s="105"/>
      <c r="DF150" s="105"/>
      <c r="DG150" s="105"/>
      <c r="DH150" s="105"/>
      <c r="DI150" s="105"/>
      <c r="DJ150" s="105"/>
      <c r="DK150" s="105"/>
      <c r="DL150" s="105"/>
      <c r="DM150" s="105"/>
      <c r="DN150" s="105"/>
      <c r="DO150" s="105"/>
      <c r="DP150" s="105"/>
      <c r="DQ150" s="105"/>
      <c r="DR150" s="105"/>
      <c r="DS150" s="105"/>
      <c r="DT150" s="105"/>
      <c r="DU150" s="105"/>
      <c r="DV150" s="105"/>
      <c r="DW150" s="105"/>
      <c r="DX150" s="105"/>
      <c r="DY150" s="105"/>
      <c r="DZ150" s="105"/>
      <c r="EA150" s="105"/>
      <c r="EB150" s="105"/>
      <c r="EC150" s="105"/>
      <c r="ED150" s="105"/>
      <c r="EE150" s="105"/>
      <c r="EF150" s="105"/>
      <c r="EG150" s="105"/>
      <c r="EH150" s="105"/>
      <c r="EI150" s="105"/>
      <c r="EJ150" s="105"/>
      <c r="EK150" s="105"/>
      <c r="EL150" s="105"/>
      <c r="EM150" s="105"/>
      <c r="EN150" s="105"/>
      <c r="EO150" s="105"/>
      <c r="EP150" s="105"/>
      <c r="EQ150" s="105"/>
      <c r="ER150" s="105"/>
      <c r="ES150" s="105"/>
      <c r="ET150" s="105"/>
      <c r="EU150" s="105"/>
      <c r="EV150" s="105"/>
      <c r="EW150" s="105"/>
      <c r="EX150" s="105"/>
      <c r="EY150" s="105"/>
      <c r="EZ150" s="105"/>
      <c r="FA150" s="105"/>
      <c r="FB150" s="105"/>
      <c r="FC150" s="105"/>
      <c r="FD150" s="105"/>
      <c r="FE150" s="105"/>
      <c r="FF150" s="105"/>
      <c r="FG150" s="105"/>
      <c r="FH150" s="105"/>
      <c r="FI150" s="105"/>
      <c r="FJ150" s="105"/>
      <c r="FK150" s="105"/>
      <c r="FL150" s="105"/>
      <c r="FM150" s="105"/>
      <c r="FN150" s="105"/>
      <c r="FO150" s="105"/>
      <c r="FP150" s="105"/>
      <c r="FQ150" s="105"/>
      <c r="FR150" s="105"/>
      <c r="FS150" s="105"/>
      <c r="FT150" s="105"/>
      <c r="FU150" s="105"/>
      <c r="FV150" s="105"/>
      <c r="FW150" s="105"/>
      <c r="FX150" s="105"/>
      <c r="FY150" s="105"/>
      <c r="FZ150" s="105"/>
      <c r="GA150" s="105"/>
      <c r="GB150" s="105"/>
      <c r="GC150" s="105"/>
      <c r="GD150" s="105"/>
      <c r="GE150" s="105"/>
      <c r="GF150" s="105"/>
      <c r="GG150" s="105"/>
      <c r="GH150" s="105"/>
      <c r="GI150" s="105"/>
      <c r="GJ150" s="105"/>
      <c r="GK150" s="105"/>
      <c r="GL150" s="105"/>
      <c r="GM150" s="105"/>
      <c r="GN150" s="105"/>
      <c r="GO150" s="105"/>
      <c r="GP150" s="105"/>
      <c r="GQ150" s="105"/>
      <c r="GR150" s="105"/>
      <c r="GS150" s="105"/>
      <c r="GT150" s="105"/>
      <c r="GU150" s="105"/>
      <c r="GV150" s="105"/>
      <c r="GW150" s="105"/>
      <c r="GX150" s="105"/>
      <c r="GY150" s="105"/>
      <c r="GZ150" s="105"/>
      <c r="HA150" s="105"/>
      <c r="HB150" s="105"/>
      <c r="HC150" s="105"/>
      <c r="HD150" s="105"/>
      <c r="HE150" s="105"/>
      <c r="HF150" s="105"/>
      <c r="HG150" s="105"/>
      <c r="HH150" s="105"/>
      <c r="HI150" s="105"/>
      <c r="HJ150" s="105"/>
      <c r="HK150" s="105"/>
      <c r="HL150" s="105"/>
      <c r="HM150" s="105"/>
      <c r="HN150" s="105"/>
      <c r="HO150" s="105"/>
      <c r="HP150" s="105"/>
      <c r="HQ150" s="105"/>
      <c r="HR150" s="105"/>
      <c r="HS150" s="105"/>
      <c r="HT150" s="105"/>
      <c r="HU150" s="105"/>
      <c r="HV150" s="105"/>
      <c r="HW150" s="105"/>
      <c r="HX150" s="105"/>
      <c r="HY150" s="105"/>
      <c r="HZ150" s="105"/>
      <c r="IA150" s="105"/>
      <c r="IB150" s="105"/>
      <c r="IC150" s="105"/>
      <c r="ID150" s="105"/>
      <c r="IE150" s="105"/>
      <c r="IF150" s="105"/>
      <c r="IG150" s="105"/>
      <c r="IH150" s="105"/>
    </row>
    <row r="151" spans="1:242" ht="12">
      <c r="A151" s="111">
        <v>147</v>
      </c>
      <c r="B151" s="263" t="s">
        <v>1836</v>
      </c>
      <c r="C151" s="264" t="s">
        <v>484</v>
      </c>
      <c r="D151" s="20" t="s">
        <v>603</v>
      </c>
      <c r="E151" s="264">
        <v>1</v>
      </c>
      <c r="F151" s="111" t="s">
        <v>1942</v>
      </c>
      <c r="G151" s="276"/>
      <c r="H151" s="276"/>
      <c r="I151" s="265"/>
      <c r="J151" s="278"/>
      <c r="K151" s="279"/>
      <c r="L151" s="266"/>
      <c r="M151" s="269"/>
      <c r="N151" s="269"/>
      <c r="O151" s="269"/>
      <c r="P151" s="269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  <c r="CS151" s="105"/>
      <c r="CT151" s="105"/>
      <c r="CU151" s="105"/>
      <c r="CV151" s="105"/>
      <c r="CW151" s="105"/>
      <c r="CX151" s="105"/>
      <c r="CY151" s="105"/>
      <c r="CZ151" s="105"/>
      <c r="DA151" s="105"/>
      <c r="DB151" s="105"/>
      <c r="DC151" s="105"/>
      <c r="DD151" s="105"/>
      <c r="DE151" s="105"/>
      <c r="DF151" s="105"/>
      <c r="DG151" s="105"/>
      <c r="DH151" s="105"/>
      <c r="DI151" s="105"/>
      <c r="DJ151" s="105"/>
      <c r="DK151" s="105"/>
      <c r="DL151" s="105"/>
      <c r="DM151" s="105"/>
      <c r="DN151" s="105"/>
      <c r="DO151" s="105"/>
      <c r="DP151" s="105"/>
      <c r="DQ151" s="105"/>
      <c r="DR151" s="105"/>
      <c r="DS151" s="105"/>
      <c r="DT151" s="105"/>
      <c r="DU151" s="105"/>
      <c r="DV151" s="105"/>
      <c r="DW151" s="105"/>
      <c r="DX151" s="105"/>
      <c r="DY151" s="105"/>
      <c r="DZ151" s="105"/>
      <c r="EA151" s="105"/>
      <c r="EB151" s="105"/>
      <c r="EC151" s="105"/>
      <c r="ED151" s="105"/>
      <c r="EE151" s="105"/>
      <c r="EF151" s="105"/>
      <c r="EG151" s="105"/>
      <c r="EH151" s="105"/>
      <c r="EI151" s="105"/>
      <c r="EJ151" s="105"/>
      <c r="EK151" s="105"/>
      <c r="EL151" s="105"/>
      <c r="EM151" s="105"/>
      <c r="EN151" s="105"/>
      <c r="EO151" s="105"/>
      <c r="EP151" s="105"/>
      <c r="EQ151" s="105"/>
      <c r="ER151" s="105"/>
      <c r="ES151" s="105"/>
      <c r="ET151" s="105"/>
      <c r="EU151" s="105"/>
      <c r="EV151" s="105"/>
      <c r="EW151" s="105"/>
      <c r="EX151" s="105"/>
      <c r="EY151" s="105"/>
      <c r="EZ151" s="105"/>
      <c r="FA151" s="105"/>
      <c r="FB151" s="105"/>
      <c r="FC151" s="105"/>
      <c r="FD151" s="105"/>
      <c r="FE151" s="105"/>
      <c r="FF151" s="105"/>
      <c r="FG151" s="105"/>
      <c r="FH151" s="105"/>
      <c r="FI151" s="105"/>
      <c r="FJ151" s="105"/>
      <c r="FK151" s="105"/>
      <c r="FL151" s="105"/>
      <c r="FM151" s="105"/>
      <c r="FN151" s="105"/>
      <c r="FO151" s="105"/>
      <c r="FP151" s="105"/>
      <c r="FQ151" s="105"/>
      <c r="FR151" s="105"/>
      <c r="FS151" s="105"/>
      <c r="FT151" s="105"/>
      <c r="FU151" s="105"/>
      <c r="FV151" s="105"/>
      <c r="FW151" s="105"/>
      <c r="FX151" s="105"/>
      <c r="FY151" s="105"/>
      <c r="FZ151" s="105"/>
      <c r="GA151" s="105"/>
      <c r="GB151" s="105"/>
      <c r="GC151" s="105"/>
      <c r="GD151" s="105"/>
      <c r="GE151" s="105"/>
      <c r="GF151" s="105"/>
      <c r="GG151" s="105"/>
      <c r="GH151" s="105"/>
      <c r="GI151" s="105"/>
      <c r="GJ151" s="105"/>
      <c r="GK151" s="105"/>
      <c r="GL151" s="105"/>
      <c r="GM151" s="105"/>
      <c r="GN151" s="105"/>
      <c r="GO151" s="105"/>
      <c r="GP151" s="105"/>
      <c r="GQ151" s="105"/>
      <c r="GR151" s="105"/>
      <c r="GS151" s="105"/>
      <c r="GT151" s="105"/>
      <c r="GU151" s="105"/>
      <c r="GV151" s="105"/>
      <c r="GW151" s="105"/>
      <c r="GX151" s="105"/>
      <c r="GY151" s="105"/>
      <c r="GZ151" s="105"/>
      <c r="HA151" s="105"/>
      <c r="HB151" s="105"/>
      <c r="HC151" s="105"/>
      <c r="HD151" s="105"/>
      <c r="HE151" s="105"/>
      <c r="HF151" s="105"/>
      <c r="HG151" s="105"/>
      <c r="HH151" s="105"/>
      <c r="HI151" s="105"/>
      <c r="HJ151" s="105"/>
      <c r="HK151" s="105"/>
      <c r="HL151" s="105"/>
      <c r="HM151" s="105"/>
      <c r="HN151" s="105"/>
      <c r="HO151" s="105"/>
      <c r="HP151" s="105"/>
      <c r="HQ151" s="105"/>
      <c r="HR151" s="105"/>
      <c r="HS151" s="105"/>
      <c r="HT151" s="105"/>
      <c r="HU151" s="105"/>
      <c r="HV151" s="105"/>
      <c r="HW151" s="105"/>
      <c r="HX151" s="105"/>
      <c r="HY151" s="105"/>
      <c r="HZ151" s="105"/>
      <c r="IA151" s="105"/>
      <c r="IB151" s="105"/>
      <c r="IC151" s="105"/>
      <c r="ID151" s="105"/>
      <c r="IE151" s="105"/>
      <c r="IF151" s="105"/>
      <c r="IG151" s="105"/>
      <c r="IH151" s="105"/>
    </row>
    <row r="152" spans="1:16" ht="12">
      <c r="A152" s="111">
        <v>148</v>
      </c>
      <c r="B152" s="263" t="s">
        <v>1291</v>
      </c>
      <c r="C152" s="264" t="s">
        <v>1290</v>
      </c>
      <c r="D152" s="20" t="s">
        <v>603</v>
      </c>
      <c r="E152" s="264">
        <v>1</v>
      </c>
      <c r="F152" s="111" t="s">
        <v>1942</v>
      </c>
      <c r="G152" s="276"/>
      <c r="H152" s="276"/>
      <c r="I152" s="265"/>
      <c r="J152" s="278"/>
      <c r="K152" s="279"/>
      <c r="L152" s="266"/>
      <c r="M152" s="267"/>
      <c r="N152" s="267"/>
      <c r="O152" s="267"/>
      <c r="P152" s="267"/>
    </row>
    <row r="153" spans="1:16" ht="12">
      <c r="A153" s="111">
        <v>149</v>
      </c>
      <c r="B153" s="263" t="s">
        <v>1335</v>
      </c>
      <c r="C153" s="264" t="s">
        <v>1334</v>
      </c>
      <c r="D153" s="20" t="s">
        <v>603</v>
      </c>
      <c r="E153" s="264">
        <v>1</v>
      </c>
      <c r="F153" s="111" t="s">
        <v>1942</v>
      </c>
      <c r="G153" s="276"/>
      <c r="H153" s="276"/>
      <c r="I153" s="265"/>
      <c r="J153" s="278"/>
      <c r="K153" s="279"/>
      <c r="L153" s="266"/>
      <c r="M153" s="267"/>
      <c r="N153" s="267"/>
      <c r="O153" s="267"/>
      <c r="P153" s="267"/>
    </row>
    <row r="154" spans="1:16" ht="12">
      <c r="A154" s="111">
        <v>150</v>
      </c>
      <c r="B154" s="263" t="s">
        <v>697</v>
      </c>
      <c r="C154" s="264" t="s">
        <v>698</v>
      </c>
      <c r="D154" s="20" t="s">
        <v>603</v>
      </c>
      <c r="E154" s="264">
        <v>1</v>
      </c>
      <c r="F154" s="111" t="s">
        <v>1942</v>
      </c>
      <c r="G154" s="276"/>
      <c r="H154" s="276"/>
      <c r="I154" s="265"/>
      <c r="J154" s="278"/>
      <c r="K154" s="279"/>
      <c r="L154" s="266"/>
      <c r="M154" s="267"/>
      <c r="N154" s="267"/>
      <c r="O154" s="267"/>
      <c r="P154" s="267"/>
    </row>
    <row r="155" spans="1:16" s="78" customFormat="1" ht="12">
      <c r="A155" s="111">
        <v>151</v>
      </c>
      <c r="B155" s="263" t="s">
        <v>1221</v>
      </c>
      <c r="C155" s="264" t="s">
        <v>1837</v>
      </c>
      <c r="D155" s="20" t="s">
        <v>603</v>
      </c>
      <c r="E155" s="264">
        <v>1</v>
      </c>
      <c r="F155" s="111" t="s">
        <v>1942</v>
      </c>
      <c r="G155" s="276"/>
      <c r="H155" s="276"/>
      <c r="I155" s="265"/>
      <c r="J155" s="278"/>
      <c r="K155" s="279"/>
      <c r="L155" s="266"/>
      <c r="M155" s="268"/>
      <c r="N155" s="268"/>
      <c r="O155" s="268"/>
      <c r="P155" s="268"/>
    </row>
    <row r="156" spans="1:16" ht="12">
      <c r="A156" s="111">
        <v>152</v>
      </c>
      <c r="B156" s="263" t="s">
        <v>1838</v>
      </c>
      <c r="C156" s="264" t="s">
        <v>1238</v>
      </c>
      <c r="D156" s="20" t="s">
        <v>603</v>
      </c>
      <c r="E156" s="264">
        <v>1</v>
      </c>
      <c r="F156" s="111" t="s">
        <v>1942</v>
      </c>
      <c r="G156" s="276"/>
      <c r="H156" s="276"/>
      <c r="I156" s="265"/>
      <c r="J156" s="278"/>
      <c r="K156" s="279"/>
      <c r="L156" s="266"/>
      <c r="M156" s="267"/>
      <c r="N156" s="267"/>
      <c r="O156" s="267"/>
      <c r="P156" s="267"/>
    </row>
    <row r="157" spans="1:16" ht="12">
      <c r="A157" s="111">
        <v>153</v>
      </c>
      <c r="B157" s="263" t="s">
        <v>1407</v>
      </c>
      <c r="C157" s="264" t="s">
        <v>1406</v>
      </c>
      <c r="D157" s="20" t="s">
        <v>603</v>
      </c>
      <c r="E157" s="264">
        <v>1</v>
      </c>
      <c r="F157" s="111" t="s">
        <v>1942</v>
      </c>
      <c r="G157" s="276"/>
      <c r="H157" s="276"/>
      <c r="I157" s="265"/>
      <c r="J157" s="278"/>
      <c r="K157" s="279"/>
      <c r="L157" s="266"/>
      <c r="M157" s="267"/>
      <c r="N157" s="267"/>
      <c r="O157" s="267"/>
      <c r="P157" s="267"/>
    </row>
    <row r="158" spans="1:242" ht="12">
      <c r="A158" s="111">
        <v>154</v>
      </c>
      <c r="B158" s="263" t="s">
        <v>1294</v>
      </c>
      <c r="C158" s="264" t="s">
        <v>1293</v>
      </c>
      <c r="D158" s="20" t="s">
        <v>603</v>
      </c>
      <c r="E158" s="264">
        <v>1</v>
      </c>
      <c r="F158" s="111" t="s">
        <v>1942</v>
      </c>
      <c r="G158" s="276"/>
      <c r="H158" s="276"/>
      <c r="I158" s="265"/>
      <c r="J158" s="278"/>
      <c r="K158" s="279"/>
      <c r="L158" s="266"/>
      <c r="M158" s="269"/>
      <c r="N158" s="269"/>
      <c r="O158" s="269"/>
      <c r="P158" s="269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  <c r="CS158" s="105"/>
      <c r="CT158" s="105"/>
      <c r="CU158" s="105"/>
      <c r="CV158" s="105"/>
      <c r="CW158" s="105"/>
      <c r="CX158" s="105"/>
      <c r="CY158" s="105"/>
      <c r="CZ158" s="105"/>
      <c r="DA158" s="105"/>
      <c r="DB158" s="105"/>
      <c r="DC158" s="105"/>
      <c r="DD158" s="105"/>
      <c r="DE158" s="105"/>
      <c r="DF158" s="105"/>
      <c r="DG158" s="105"/>
      <c r="DH158" s="105"/>
      <c r="DI158" s="105"/>
      <c r="DJ158" s="105"/>
      <c r="DK158" s="105"/>
      <c r="DL158" s="105"/>
      <c r="DM158" s="105"/>
      <c r="DN158" s="105"/>
      <c r="DO158" s="105"/>
      <c r="DP158" s="105"/>
      <c r="DQ158" s="105"/>
      <c r="DR158" s="105"/>
      <c r="DS158" s="105"/>
      <c r="DT158" s="105"/>
      <c r="DU158" s="105"/>
      <c r="DV158" s="105"/>
      <c r="DW158" s="105"/>
      <c r="DX158" s="105"/>
      <c r="DY158" s="105"/>
      <c r="DZ158" s="105"/>
      <c r="EA158" s="105"/>
      <c r="EB158" s="105"/>
      <c r="EC158" s="105"/>
      <c r="ED158" s="105"/>
      <c r="EE158" s="105"/>
      <c r="EF158" s="105"/>
      <c r="EG158" s="105"/>
      <c r="EH158" s="105"/>
      <c r="EI158" s="105"/>
      <c r="EJ158" s="105"/>
      <c r="EK158" s="105"/>
      <c r="EL158" s="105"/>
      <c r="EM158" s="105"/>
      <c r="EN158" s="105"/>
      <c r="EO158" s="105"/>
      <c r="EP158" s="105"/>
      <c r="EQ158" s="105"/>
      <c r="ER158" s="105"/>
      <c r="ES158" s="105"/>
      <c r="ET158" s="105"/>
      <c r="EU158" s="105"/>
      <c r="EV158" s="105"/>
      <c r="EW158" s="105"/>
      <c r="EX158" s="105"/>
      <c r="EY158" s="105"/>
      <c r="EZ158" s="105"/>
      <c r="FA158" s="105"/>
      <c r="FB158" s="105"/>
      <c r="FC158" s="105"/>
      <c r="FD158" s="105"/>
      <c r="FE158" s="105"/>
      <c r="FF158" s="105"/>
      <c r="FG158" s="105"/>
      <c r="FH158" s="105"/>
      <c r="FI158" s="105"/>
      <c r="FJ158" s="105"/>
      <c r="FK158" s="105"/>
      <c r="FL158" s="105"/>
      <c r="FM158" s="105"/>
      <c r="FN158" s="105"/>
      <c r="FO158" s="105"/>
      <c r="FP158" s="105"/>
      <c r="FQ158" s="105"/>
      <c r="FR158" s="105"/>
      <c r="FS158" s="105"/>
      <c r="FT158" s="105"/>
      <c r="FU158" s="105"/>
      <c r="FV158" s="105"/>
      <c r="FW158" s="105"/>
      <c r="FX158" s="105"/>
      <c r="FY158" s="105"/>
      <c r="FZ158" s="105"/>
      <c r="GA158" s="105"/>
      <c r="GB158" s="105"/>
      <c r="GC158" s="105"/>
      <c r="GD158" s="105"/>
      <c r="GE158" s="105"/>
      <c r="GF158" s="105"/>
      <c r="GG158" s="105"/>
      <c r="GH158" s="105"/>
      <c r="GI158" s="105"/>
      <c r="GJ158" s="105"/>
      <c r="GK158" s="105"/>
      <c r="GL158" s="105"/>
      <c r="GM158" s="105"/>
      <c r="GN158" s="105"/>
      <c r="GO158" s="105"/>
      <c r="GP158" s="105"/>
      <c r="GQ158" s="105"/>
      <c r="GR158" s="105"/>
      <c r="GS158" s="105"/>
      <c r="GT158" s="105"/>
      <c r="GU158" s="105"/>
      <c r="GV158" s="105"/>
      <c r="GW158" s="105"/>
      <c r="GX158" s="105"/>
      <c r="GY158" s="105"/>
      <c r="GZ158" s="105"/>
      <c r="HA158" s="105"/>
      <c r="HB158" s="105"/>
      <c r="HC158" s="105"/>
      <c r="HD158" s="105"/>
      <c r="HE158" s="105"/>
      <c r="HF158" s="105"/>
      <c r="HG158" s="105"/>
      <c r="HH158" s="105"/>
      <c r="HI158" s="105"/>
      <c r="HJ158" s="105"/>
      <c r="HK158" s="105"/>
      <c r="HL158" s="105"/>
      <c r="HM158" s="105"/>
      <c r="HN158" s="105"/>
      <c r="HO158" s="105"/>
      <c r="HP158" s="105"/>
      <c r="HQ158" s="105"/>
      <c r="HR158" s="105"/>
      <c r="HS158" s="105"/>
      <c r="HT158" s="105"/>
      <c r="HU158" s="105"/>
      <c r="HV158" s="105"/>
      <c r="HW158" s="105"/>
      <c r="HX158" s="105"/>
      <c r="HY158" s="105"/>
      <c r="HZ158" s="105"/>
      <c r="IA158" s="105"/>
      <c r="IB158" s="105"/>
      <c r="IC158" s="105"/>
      <c r="ID158" s="105"/>
      <c r="IE158" s="105"/>
      <c r="IF158" s="105"/>
      <c r="IG158" s="105"/>
      <c r="IH158" s="105"/>
    </row>
    <row r="159" spans="1:16" ht="12">
      <c r="A159" s="111">
        <v>155</v>
      </c>
      <c r="B159" s="263" t="s">
        <v>1106</v>
      </c>
      <c r="C159" s="264" t="s">
        <v>491</v>
      </c>
      <c r="D159" s="20" t="s">
        <v>603</v>
      </c>
      <c r="E159" s="264">
        <v>2</v>
      </c>
      <c r="F159" s="111" t="s">
        <v>1942</v>
      </c>
      <c r="G159" s="276"/>
      <c r="H159" s="276"/>
      <c r="I159" s="265"/>
      <c r="J159" s="278"/>
      <c r="K159" s="279"/>
      <c r="L159" s="266"/>
      <c r="M159" s="267"/>
      <c r="N159" s="267"/>
      <c r="O159" s="267"/>
      <c r="P159" s="267"/>
    </row>
    <row r="160" spans="1:16" ht="12">
      <c r="A160" s="111">
        <v>156</v>
      </c>
      <c r="B160" s="263" t="s">
        <v>1189</v>
      </c>
      <c r="C160" s="264" t="s">
        <v>1188</v>
      </c>
      <c r="D160" s="20" t="s">
        <v>603</v>
      </c>
      <c r="E160" s="264">
        <v>1</v>
      </c>
      <c r="F160" s="111" t="s">
        <v>1942</v>
      </c>
      <c r="G160" s="276"/>
      <c r="H160" s="276"/>
      <c r="I160" s="265"/>
      <c r="J160" s="278"/>
      <c r="K160" s="279"/>
      <c r="L160" s="266"/>
      <c r="M160" s="267"/>
      <c r="N160" s="267"/>
      <c r="O160" s="267"/>
      <c r="P160" s="267"/>
    </row>
    <row r="161" spans="1:16" ht="12">
      <c r="A161" s="111">
        <v>157</v>
      </c>
      <c r="B161" s="263" t="s">
        <v>1413</v>
      </c>
      <c r="C161" s="264" t="s">
        <v>1412</v>
      </c>
      <c r="D161" s="20" t="s">
        <v>603</v>
      </c>
      <c r="E161" s="264">
        <v>1</v>
      </c>
      <c r="F161" s="111" t="s">
        <v>1942</v>
      </c>
      <c r="G161" s="276"/>
      <c r="H161" s="276"/>
      <c r="I161" s="265"/>
      <c r="J161" s="278"/>
      <c r="K161" s="279"/>
      <c r="L161" s="266"/>
      <c r="M161" s="267"/>
      <c r="N161" s="267"/>
      <c r="O161" s="267"/>
      <c r="P161" s="267"/>
    </row>
    <row r="162" spans="1:16" ht="12">
      <c r="A162" s="111">
        <v>158</v>
      </c>
      <c r="B162" s="263" t="s">
        <v>1203</v>
      </c>
      <c r="C162" s="264" t="s">
        <v>1202</v>
      </c>
      <c r="D162" s="20" t="s">
        <v>603</v>
      </c>
      <c r="E162" s="264">
        <v>1</v>
      </c>
      <c r="F162" s="111" t="s">
        <v>1942</v>
      </c>
      <c r="G162" s="276"/>
      <c r="H162" s="276"/>
      <c r="I162" s="265"/>
      <c r="J162" s="278"/>
      <c r="K162" s="279"/>
      <c r="L162" s="266"/>
      <c r="M162" s="267"/>
      <c r="N162" s="267"/>
      <c r="O162" s="267"/>
      <c r="P162" s="267"/>
    </row>
    <row r="163" spans="1:16" ht="12">
      <c r="A163" s="111">
        <v>159</v>
      </c>
      <c r="B163" s="263" t="s">
        <v>1269</v>
      </c>
      <c r="C163" s="264" t="s">
        <v>1268</v>
      </c>
      <c r="D163" s="20" t="s">
        <v>603</v>
      </c>
      <c r="E163" s="264">
        <v>1</v>
      </c>
      <c r="F163" s="111" t="s">
        <v>1942</v>
      </c>
      <c r="G163" s="276"/>
      <c r="H163" s="276"/>
      <c r="I163" s="265"/>
      <c r="J163" s="278"/>
      <c r="K163" s="279"/>
      <c r="L163" s="266"/>
      <c r="M163" s="267"/>
      <c r="N163" s="267"/>
      <c r="O163" s="267"/>
      <c r="P163" s="267"/>
    </row>
    <row r="164" spans="1:16" ht="12">
      <c r="A164" s="111">
        <v>160</v>
      </c>
      <c r="B164" s="263" t="s">
        <v>1231</v>
      </c>
      <c r="C164" s="264" t="s">
        <v>1230</v>
      </c>
      <c r="D164" s="20" t="s">
        <v>603</v>
      </c>
      <c r="E164" s="264">
        <v>1</v>
      </c>
      <c r="F164" s="111" t="s">
        <v>1942</v>
      </c>
      <c r="G164" s="276"/>
      <c r="H164" s="276"/>
      <c r="I164" s="265"/>
      <c r="J164" s="278"/>
      <c r="K164" s="279"/>
      <c r="L164" s="266"/>
      <c r="M164" s="267"/>
      <c r="N164" s="267"/>
      <c r="O164" s="267"/>
      <c r="P164" s="267"/>
    </row>
    <row r="165" spans="1:16" ht="12">
      <c r="A165" s="111">
        <v>161</v>
      </c>
      <c r="B165" s="263" t="s">
        <v>1839</v>
      </c>
      <c r="C165" s="264" t="s">
        <v>746</v>
      </c>
      <c r="D165" s="20" t="s">
        <v>603</v>
      </c>
      <c r="E165" s="264">
        <v>5</v>
      </c>
      <c r="F165" s="111" t="s">
        <v>1942</v>
      </c>
      <c r="G165" s="276"/>
      <c r="H165" s="276"/>
      <c r="I165" s="265"/>
      <c r="J165" s="278"/>
      <c r="K165" s="279"/>
      <c r="L165" s="266"/>
      <c r="M165" s="267"/>
      <c r="N165" s="267"/>
      <c r="O165" s="267"/>
      <c r="P165" s="267"/>
    </row>
    <row r="166" spans="1:16" ht="12">
      <c r="A166" s="111">
        <v>162</v>
      </c>
      <c r="B166" s="263" t="s">
        <v>1840</v>
      </c>
      <c r="C166" s="264" t="s">
        <v>1329</v>
      </c>
      <c r="D166" s="20" t="s">
        <v>603</v>
      </c>
      <c r="E166" s="264">
        <v>1</v>
      </c>
      <c r="F166" s="111" t="s">
        <v>1942</v>
      </c>
      <c r="G166" s="276"/>
      <c r="H166" s="276"/>
      <c r="I166" s="265"/>
      <c r="J166" s="278"/>
      <c r="K166" s="279"/>
      <c r="L166" s="266"/>
      <c r="M166" s="267"/>
      <c r="N166" s="267"/>
      <c r="O166" s="267"/>
      <c r="P166" s="267"/>
    </row>
    <row r="167" spans="1:16" ht="12">
      <c r="A167" s="111">
        <v>163</v>
      </c>
      <c r="B167" s="263" t="s">
        <v>1242</v>
      </c>
      <c r="C167" s="264" t="s">
        <v>1241</v>
      </c>
      <c r="D167" s="20" t="s">
        <v>603</v>
      </c>
      <c r="E167" s="264">
        <v>1</v>
      </c>
      <c r="F167" s="111" t="s">
        <v>1942</v>
      </c>
      <c r="G167" s="276"/>
      <c r="H167" s="276"/>
      <c r="I167" s="265"/>
      <c r="J167" s="278"/>
      <c r="K167" s="279"/>
      <c r="L167" s="266"/>
      <c r="M167" s="267"/>
      <c r="N167" s="267"/>
      <c r="O167" s="267"/>
      <c r="P167" s="267"/>
    </row>
    <row r="168" spans="1:16" s="78" customFormat="1" ht="12">
      <c r="A168" s="111">
        <v>164</v>
      </c>
      <c r="B168" s="263" t="s">
        <v>1841</v>
      </c>
      <c r="C168" s="264" t="s">
        <v>748</v>
      </c>
      <c r="D168" s="20" t="s">
        <v>603</v>
      </c>
      <c r="E168" s="264">
        <v>1</v>
      </c>
      <c r="F168" s="111" t="s">
        <v>1942</v>
      </c>
      <c r="G168" s="276"/>
      <c r="H168" s="276"/>
      <c r="I168" s="265"/>
      <c r="J168" s="278"/>
      <c r="K168" s="279"/>
      <c r="L168" s="266"/>
      <c r="M168" s="268"/>
      <c r="N168" s="268"/>
      <c r="O168" s="268"/>
      <c r="P168" s="268"/>
    </row>
    <row r="169" spans="1:16" ht="12">
      <c r="A169" s="111">
        <v>165</v>
      </c>
      <c r="B169" s="263" t="s">
        <v>1842</v>
      </c>
      <c r="C169" s="264" t="s">
        <v>747</v>
      </c>
      <c r="D169" s="20" t="s">
        <v>603</v>
      </c>
      <c r="E169" s="264">
        <v>1</v>
      </c>
      <c r="F169" s="111" t="s">
        <v>1942</v>
      </c>
      <c r="G169" s="276"/>
      <c r="H169" s="276"/>
      <c r="I169" s="265"/>
      <c r="J169" s="278"/>
      <c r="K169" s="279"/>
      <c r="L169" s="266"/>
      <c r="M169" s="267"/>
      <c r="N169" s="267"/>
      <c r="O169" s="267"/>
      <c r="P169" s="267"/>
    </row>
    <row r="170" spans="1:16" ht="12">
      <c r="A170" s="111">
        <v>166</v>
      </c>
      <c r="B170" s="263" t="s">
        <v>699</v>
      </c>
      <c r="C170" s="264" t="s">
        <v>700</v>
      </c>
      <c r="D170" s="20" t="s">
        <v>603</v>
      </c>
      <c r="E170" s="264">
        <v>1</v>
      </c>
      <c r="F170" s="111" t="s">
        <v>1942</v>
      </c>
      <c r="G170" s="276"/>
      <c r="H170" s="276"/>
      <c r="I170" s="265"/>
      <c r="J170" s="278"/>
      <c r="K170" s="279"/>
      <c r="L170" s="266"/>
      <c r="M170" s="267"/>
      <c r="N170" s="267"/>
      <c r="O170" s="267"/>
      <c r="P170" s="267"/>
    </row>
    <row r="171" spans="1:16" ht="12">
      <c r="A171" s="111">
        <v>167</v>
      </c>
      <c r="B171" s="263" t="s">
        <v>1110</v>
      </c>
      <c r="C171" s="264" t="s">
        <v>1109</v>
      </c>
      <c r="D171" s="20" t="s">
        <v>603</v>
      </c>
      <c r="E171" s="264">
        <v>2</v>
      </c>
      <c r="F171" s="111" t="s">
        <v>1942</v>
      </c>
      <c r="G171" s="276"/>
      <c r="H171" s="276"/>
      <c r="I171" s="265"/>
      <c r="J171" s="278"/>
      <c r="K171" s="279"/>
      <c r="L171" s="266"/>
      <c r="M171" s="267"/>
      <c r="N171" s="267"/>
      <c r="O171" s="267"/>
      <c r="P171" s="267"/>
    </row>
    <row r="172" spans="1:16" ht="12">
      <c r="A172" s="111">
        <v>168</v>
      </c>
      <c r="B172" s="263" t="s">
        <v>1110</v>
      </c>
      <c r="C172" s="264" t="s">
        <v>1109</v>
      </c>
      <c r="D172" s="20" t="s">
        <v>603</v>
      </c>
      <c r="E172" s="264">
        <v>2</v>
      </c>
      <c r="F172" s="111" t="s">
        <v>1942</v>
      </c>
      <c r="G172" s="276"/>
      <c r="H172" s="276"/>
      <c r="I172" s="265"/>
      <c r="J172" s="278"/>
      <c r="K172" s="279"/>
      <c r="L172" s="266"/>
      <c r="M172" s="267"/>
      <c r="N172" s="267"/>
      <c r="O172" s="267"/>
      <c r="P172" s="267"/>
    </row>
    <row r="173" spans="1:16" ht="12">
      <c r="A173" s="111">
        <v>169</v>
      </c>
      <c r="B173" s="263" t="s">
        <v>1843</v>
      </c>
      <c r="C173" s="264" t="s">
        <v>701</v>
      </c>
      <c r="D173" s="20" t="s">
        <v>603</v>
      </c>
      <c r="E173" s="264">
        <v>1</v>
      </c>
      <c r="F173" s="111" t="s">
        <v>1942</v>
      </c>
      <c r="G173" s="276"/>
      <c r="H173" s="276"/>
      <c r="I173" s="265"/>
      <c r="J173" s="278"/>
      <c r="K173" s="279"/>
      <c r="L173" s="266"/>
      <c r="M173" s="267"/>
      <c r="N173" s="267"/>
      <c r="O173" s="267"/>
      <c r="P173" s="267"/>
    </row>
    <row r="174" spans="1:16" ht="12">
      <c r="A174" s="111">
        <v>170</v>
      </c>
      <c r="B174" s="263" t="s">
        <v>1845</v>
      </c>
      <c r="C174" s="264" t="s">
        <v>1844</v>
      </c>
      <c r="D174" s="20" t="s">
        <v>603</v>
      </c>
      <c r="E174" s="264">
        <v>1</v>
      </c>
      <c r="F174" s="111" t="s">
        <v>1942</v>
      </c>
      <c r="G174" s="276"/>
      <c r="H174" s="276"/>
      <c r="I174" s="265"/>
      <c r="J174" s="278"/>
      <c r="K174" s="279"/>
      <c r="L174" s="266"/>
      <c r="M174" s="267"/>
      <c r="N174" s="267"/>
      <c r="O174" s="267"/>
      <c r="P174" s="267"/>
    </row>
    <row r="175" spans="1:16" ht="12">
      <c r="A175" s="111">
        <v>171</v>
      </c>
      <c r="B175" s="263" t="s">
        <v>702</v>
      </c>
      <c r="C175" s="264" t="s">
        <v>703</v>
      </c>
      <c r="D175" s="20" t="s">
        <v>603</v>
      </c>
      <c r="E175" s="264">
        <v>2</v>
      </c>
      <c r="F175" s="111" t="s">
        <v>1942</v>
      </c>
      <c r="G175" s="276"/>
      <c r="H175" s="276"/>
      <c r="I175" s="265"/>
      <c r="J175" s="278"/>
      <c r="K175" s="279"/>
      <c r="L175" s="266"/>
      <c r="M175" s="267"/>
      <c r="N175" s="267"/>
      <c r="O175" s="267"/>
      <c r="P175" s="267"/>
    </row>
    <row r="176" spans="1:16" ht="12">
      <c r="A176" s="111">
        <v>172</v>
      </c>
      <c r="B176" s="263" t="s">
        <v>702</v>
      </c>
      <c r="C176" s="264" t="s">
        <v>877</v>
      </c>
      <c r="D176" s="20" t="s">
        <v>603</v>
      </c>
      <c r="E176" s="264">
        <v>1</v>
      </c>
      <c r="F176" s="111" t="s">
        <v>1942</v>
      </c>
      <c r="G176" s="276"/>
      <c r="H176" s="276"/>
      <c r="I176" s="265"/>
      <c r="J176" s="278"/>
      <c r="K176" s="279"/>
      <c r="L176" s="266"/>
      <c r="M176" s="267"/>
      <c r="N176" s="267"/>
      <c r="O176" s="267"/>
      <c r="P176" s="267"/>
    </row>
    <row r="177" spans="1:16" ht="12">
      <c r="A177" s="111">
        <v>173</v>
      </c>
      <c r="B177" s="263" t="s">
        <v>1846</v>
      </c>
      <c r="C177" s="264" t="s">
        <v>1310</v>
      </c>
      <c r="D177" s="20" t="s">
        <v>603</v>
      </c>
      <c r="E177" s="264">
        <v>1</v>
      </c>
      <c r="F177" s="111" t="s">
        <v>1942</v>
      </c>
      <c r="G177" s="276"/>
      <c r="H177" s="276"/>
      <c r="I177" s="265"/>
      <c r="J177" s="278"/>
      <c r="K177" s="279"/>
      <c r="L177" s="266"/>
      <c r="M177" s="267"/>
      <c r="N177" s="267"/>
      <c r="O177" s="267"/>
      <c r="P177" s="267"/>
    </row>
    <row r="178" spans="1:16" ht="12">
      <c r="A178" s="111">
        <v>174</v>
      </c>
      <c r="B178" s="263" t="s">
        <v>1314</v>
      </c>
      <c r="C178" s="264" t="s">
        <v>1313</v>
      </c>
      <c r="D178" s="20" t="s">
        <v>603</v>
      </c>
      <c r="E178" s="264">
        <v>1</v>
      </c>
      <c r="F178" s="111" t="s">
        <v>1942</v>
      </c>
      <c r="G178" s="276"/>
      <c r="H178" s="276"/>
      <c r="I178" s="265"/>
      <c r="J178" s="278"/>
      <c r="K178" s="279"/>
      <c r="L178" s="266"/>
      <c r="M178" s="267"/>
      <c r="N178" s="267"/>
      <c r="O178" s="267"/>
      <c r="P178" s="267"/>
    </row>
    <row r="179" spans="1:16" ht="12">
      <c r="A179" s="111">
        <v>175</v>
      </c>
      <c r="B179" s="263" t="s">
        <v>1377</v>
      </c>
      <c r="C179" s="264" t="s">
        <v>1376</v>
      </c>
      <c r="D179" s="20" t="s">
        <v>603</v>
      </c>
      <c r="E179" s="264">
        <v>1</v>
      </c>
      <c r="F179" s="111" t="s">
        <v>1942</v>
      </c>
      <c r="G179" s="276"/>
      <c r="H179" s="276"/>
      <c r="I179" s="265"/>
      <c r="J179" s="278"/>
      <c r="K179" s="279"/>
      <c r="L179" s="266"/>
      <c r="M179" s="267"/>
      <c r="N179" s="267"/>
      <c r="O179" s="267"/>
      <c r="P179" s="267"/>
    </row>
    <row r="180" spans="1:16" ht="12">
      <c r="A180" s="111">
        <v>176</v>
      </c>
      <c r="B180" s="263" t="s">
        <v>1214</v>
      </c>
      <c r="C180" s="264" t="s">
        <v>1213</v>
      </c>
      <c r="D180" s="20" t="s">
        <v>603</v>
      </c>
      <c r="E180" s="264">
        <v>1</v>
      </c>
      <c r="F180" s="111" t="s">
        <v>1942</v>
      </c>
      <c r="G180" s="276"/>
      <c r="H180" s="276"/>
      <c r="I180" s="265"/>
      <c r="J180" s="278"/>
      <c r="K180" s="279"/>
      <c r="L180" s="266"/>
      <c r="M180" s="267"/>
      <c r="N180" s="267"/>
      <c r="O180" s="267"/>
      <c r="P180" s="267"/>
    </row>
    <row r="181" spans="1:16" ht="12">
      <c r="A181" s="111">
        <v>177</v>
      </c>
      <c r="B181" s="263" t="s">
        <v>1847</v>
      </c>
      <c r="C181" s="264" t="s">
        <v>570</v>
      </c>
      <c r="D181" s="20" t="s">
        <v>603</v>
      </c>
      <c r="E181" s="264">
        <v>1</v>
      </c>
      <c r="F181" s="111" t="s">
        <v>1942</v>
      </c>
      <c r="G181" s="276"/>
      <c r="H181" s="276"/>
      <c r="I181" s="265"/>
      <c r="J181" s="278"/>
      <c r="K181" s="279"/>
      <c r="L181" s="266"/>
      <c r="M181" s="267"/>
      <c r="N181" s="267"/>
      <c r="O181" s="267"/>
      <c r="P181" s="267"/>
    </row>
    <row r="182" spans="1:16" ht="12">
      <c r="A182" s="111">
        <v>178</v>
      </c>
      <c r="B182" s="263" t="s">
        <v>1265</v>
      </c>
      <c r="C182" s="264" t="s">
        <v>1264</v>
      </c>
      <c r="D182" s="20" t="s">
        <v>603</v>
      </c>
      <c r="E182" s="264">
        <v>1</v>
      </c>
      <c r="F182" s="111" t="s">
        <v>1942</v>
      </c>
      <c r="G182" s="276"/>
      <c r="H182" s="276"/>
      <c r="I182" s="265"/>
      <c r="J182" s="278"/>
      <c r="K182" s="279"/>
      <c r="L182" s="266"/>
      <c r="M182" s="267"/>
      <c r="N182" s="267"/>
      <c r="O182" s="267"/>
      <c r="P182" s="267"/>
    </row>
    <row r="183" spans="1:16" ht="12">
      <c r="A183" s="111">
        <v>179</v>
      </c>
      <c r="B183" s="263" t="s">
        <v>704</v>
      </c>
      <c r="C183" s="264" t="s">
        <v>705</v>
      </c>
      <c r="D183" s="20" t="s">
        <v>603</v>
      </c>
      <c r="E183" s="264">
        <v>1</v>
      </c>
      <c r="F183" s="111" t="s">
        <v>1942</v>
      </c>
      <c r="G183" s="276"/>
      <c r="H183" s="276"/>
      <c r="I183" s="265"/>
      <c r="J183" s="278"/>
      <c r="K183" s="279"/>
      <c r="L183" s="266"/>
      <c r="M183" s="267"/>
      <c r="N183" s="267"/>
      <c r="O183" s="267"/>
      <c r="P183" s="267"/>
    </row>
    <row r="184" spans="1:16" ht="12">
      <c r="A184" s="111">
        <v>180</v>
      </c>
      <c r="B184" s="263" t="s">
        <v>1422</v>
      </c>
      <c r="C184" s="264" t="s">
        <v>1421</v>
      </c>
      <c r="D184" s="20" t="s">
        <v>603</v>
      </c>
      <c r="E184" s="264">
        <v>1</v>
      </c>
      <c r="F184" s="111" t="s">
        <v>1942</v>
      </c>
      <c r="G184" s="276"/>
      <c r="H184" s="276"/>
      <c r="I184" s="265"/>
      <c r="J184" s="278"/>
      <c r="K184" s="279"/>
      <c r="L184" s="266"/>
      <c r="M184" s="267"/>
      <c r="N184" s="267"/>
      <c r="O184" s="267"/>
      <c r="P184" s="267"/>
    </row>
    <row r="185" spans="1:16" ht="12">
      <c r="A185" s="111">
        <v>181</v>
      </c>
      <c r="B185" s="263" t="s">
        <v>1848</v>
      </c>
      <c r="C185" s="264" t="s">
        <v>1235</v>
      </c>
      <c r="D185" s="20" t="s">
        <v>603</v>
      </c>
      <c r="E185" s="264">
        <v>1</v>
      </c>
      <c r="F185" s="111" t="s">
        <v>1942</v>
      </c>
      <c r="G185" s="276"/>
      <c r="H185" s="276"/>
      <c r="I185" s="265"/>
      <c r="J185" s="278"/>
      <c r="K185" s="279"/>
      <c r="L185" s="266"/>
      <c r="M185" s="267"/>
      <c r="N185" s="267"/>
      <c r="O185" s="267"/>
      <c r="P185" s="267"/>
    </row>
    <row r="186" spans="1:16" ht="12">
      <c r="A186" s="111">
        <v>182</v>
      </c>
      <c r="B186" s="263" t="s">
        <v>1177</v>
      </c>
      <c r="C186" s="264" t="s">
        <v>1374</v>
      </c>
      <c r="D186" s="20" t="s">
        <v>603</v>
      </c>
      <c r="E186" s="264">
        <v>1</v>
      </c>
      <c r="F186" s="111" t="s">
        <v>1942</v>
      </c>
      <c r="G186" s="276"/>
      <c r="H186" s="276"/>
      <c r="I186" s="265"/>
      <c r="J186" s="278"/>
      <c r="K186" s="279"/>
      <c r="L186" s="266"/>
      <c r="M186" s="267"/>
      <c r="N186" s="267"/>
      <c r="O186" s="267"/>
      <c r="P186" s="267"/>
    </row>
    <row r="187" spans="1:16" ht="12">
      <c r="A187" s="111">
        <v>183</v>
      </c>
      <c r="B187" s="263" t="s">
        <v>1177</v>
      </c>
      <c r="C187" s="264" t="s">
        <v>1849</v>
      </c>
      <c r="D187" s="20" t="s">
        <v>603</v>
      </c>
      <c r="E187" s="264">
        <v>2</v>
      </c>
      <c r="F187" s="111" t="s">
        <v>1942</v>
      </c>
      <c r="G187" s="276"/>
      <c r="H187" s="276"/>
      <c r="I187" s="265"/>
      <c r="J187" s="278"/>
      <c r="K187" s="279"/>
      <c r="L187" s="266"/>
      <c r="M187" s="267"/>
      <c r="N187" s="267"/>
      <c r="O187" s="267"/>
      <c r="P187" s="267"/>
    </row>
    <row r="188" spans="1:16" ht="12">
      <c r="A188" s="111">
        <v>184</v>
      </c>
      <c r="B188" s="263" t="s">
        <v>1850</v>
      </c>
      <c r="C188" s="264" t="s">
        <v>566</v>
      </c>
      <c r="D188" s="20" t="s">
        <v>603</v>
      </c>
      <c r="E188" s="264">
        <v>5</v>
      </c>
      <c r="F188" s="111" t="s">
        <v>1942</v>
      </c>
      <c r="G188" s="276"/>
      <c r="H188" s="276"/>
      <c r="I188" s="265"/>
      <c r="J188" s="278"/>
      <c r="K188" s="279"/>
      <c r="L188" s="266"/>
      <c r="M188" s="267"/>
      <c r="N188" s="267"/>
      <c r="O188" s="267"/>
      <c r="P188" s="267"/>
    </row>
    <row r="189" spans="1:16" ht="12">
      <c r="A189" s="111">
        <v>185</v>
      </c>
      <c r="B189" s="263" t="s">
        <v>706</v>
      </c>
      <c r="C189" s="264" t="s">
        <v>707</v>
      </c>
      <c r="D189" s="20" t="s">
        <v>603</v>
      </c>
      <c r="E189" s="264">
        <v>1</v>
      </c>
      <c r="F189" s="111" t="s">
        <v>1942</v>
      </c>
      <c r="G189" s="276"/>
      <c r="H189" s="276"/>
      <c r="I189" s="265"/>
      <c r="J189" s="278"/>
      <c r="K189" s="279"/>
      <c r="L189" s="266"/>
      <c r="M189" s="267"/>
      <c r="N189" s="267"/>
      <c r="O189" s="267"/>
      <c r="P189" s="267"/>
    </row>
    <row r="190" spans="1:16" ht="12">
      <c r="A190" s="111">
        <v>186</v>
      </c>
      <c r="B190" s="263" t="s">
        <v>1371</v>
      </c>
      <c r="C190" s="264" t="s">
        <v>1370</v>
      </c>
      <c r="D190" s="20" t="s">
        <v>603</v>
      </c>
      <c r="E190" s="264">
        <v>1</v>
      </c>
      <c r="F190" s="111" t="s">
        <v>1942</v>
      </c>
      <c r="G190" s="276"/>
      <c r="H190" s="276"/>
      <c r="I190" s="265"/>
      <c r="J190" s="278"/>
      <c r="K190" s="279"/>
      <c r="L190" s="266"/>
      <c r="M190" s="267"/>
      <c r="N190" s="267"/>
      <c r="O190" s="267"/>
      <c r="P190" s="267"/>
    </row>
    <row r="191" spans="1:16" s="107" customFormat="1" ht="12">
      <c r="A191" s="111">
        <v>187</v>
      </c>
      <c r="B191" s="263" t="s">
        <v>1851</v>
      </c>
      <c r="C191" s="264" t="s">
        <v>708</v>
      </c>
      <c r="D191" s="20" t="s">
        <v>603</v>
      </c>
      <c r="E191" s="264">
        <v>1</v>
      </c>
      <c r="F191" s="111" t="s">
        <v>1942</v>
      </c>
      <c r="G191" s="276"/>
      <c r="H191" s="276"/>
      <c r="I191" s="265"/>
      <c r="J191" s="278"/>
      <c r="K191" s="279"/>
      <c r="L191" s="266"/>
      <c r="M191" s="270"/>
      <c r="N191" s="270"/>
      <c r="O191" s="270"/>
      <c r="P191" s="270"/>
    </row>
    <row r="192" spans="1:16" s="107" customFormat="1" ht="12">
      <c r="A192" s="111">
        <v>188</v>
      </c>
      <c r="B192" s="263" t="s">
        <v>1274</v>
      </c>
      <c r="C192" s="264" t="s">
        <v>1273</v>
      </c>
      <c r="D192" s="20" t="s">
        <v>603</v>
      </c>
      <c r="E192" s="264">
        <v>1</v>
      </c>
      <c r="F192" s="111" t="s">
        <v>1942</v>
      </c>
      <c r="G192" s="276"/>
      <c r="H192" s="276"/>
      <c r="I192" s="265"/>
      <c r="J192" s="278"/>
      <c r="K192" s="279"/>
      <c r="L192" s="266"/>
      <c r="M192" s="270"/>
      <c r="N192" s="270"/>
      <c r="O192" s="270"/>
      <c r="P192" s="270"/>
    </row>
    <row r="193" spans="1:16" s="107" customFormat="1" ht="12">
      <c r="A193" s="111">
        <v>189</v>
      </c>
      <c r="B193" s="263" t="s">
        <v>709</v>
      </c>
      <c r="C193" s="264" t="s">
        <v>710</v>
      </c>
      <c r="D193" s="20" t="s">
        <v>603</v>
      </c>
      <c r="E193" s="264">
        <v>1</v>
      </c>
      <c r="F193" s="111" t="s">
        <v>1942</v>
      </c>
      <c r="G193" s="276"/>
      <c r="H193" s="276"/>
      <c r="I193" s="265"/>
      <c r="J193" s="278"/>
      <c r="K193" s="279"/>
      <c r="L193" s="266"/>
      <c r="M193" s="270"/>
      <c r="N193" s="270"/>
      <c r="O193" s="270"/>
      <c r="P193" s="270"/>
    </row>
    <row r="194" spans="1:16" ht="12">
      <c r="A194" s="111">
        <v>190</v>
      </c>
      <c r="B194" s="263" t="s">
        <v>711</v>
      </c>
      <c r="C194" s="264" t="s">
        <v>712</v>
      </c>
      <c r="D194" s="20" t="s">
        <v>603</v>
      </c>
      <c r="E194" s="264">
        <v>1</v>
      </c>
      <c r="F194" s="111" t="s">
        <v>1942</v>
      </c>
      <c r="G194" s="276"/>
      <c r="H194" s="276"/>
      <c r="I194" s="265"/>
      <c r="J194" s="278"/>
      <c r="K194" s="279"/>
      <c r="L194" s="266"/>
      <c r="M194" s="267"/>
      <c r="N194" s="267"/>
      <c r="O194" s="267"/>
      <c r="P194" s="267"/>
    </row>
    <row r="195" spans="1:16" ht="12">
      <c r="A195" s="111">
        <v>191</v>
      </c>
      <c r="B195" s="263" t="s">
        <v>1852</v>
      </c>
      <c r="C195" s="264" t="s">
        <v>1126</v>
      </c>
      <c r="D195" s="20" t="s">
        <v>603</v>
      </c>
      <c r="E195" s="264">
        <v>2</v>
      </c>
      <c r="F195" s="111" t="s">
        <v>1942</v>
      </c>
      <c r="G195" s="276"/>
      <c r="H195" s="276"/>
      <c r="I195" s="265"/>
      <c r="J195" s="278"/>
      <c r="K195" s="279"/>
      <c r="L195" s="266"/>
      <c r="M195" s="267"/>
      <c r="N195" s="267"/>
      <c r="O195" s="267"/>
      <c r="P195" s="267"/>
    </row>
    <row r="196" spans="1:16" ht="12">
      <c r="A196" s="111">
        <v>192</v>
      </c>
      <c r="B196" s="263" t="s">
        <v>1285</v>
      </c>
      <c r="C196" s="264" t="s">
        <v>494</v>
      </c>
      <c r="D196" s="20" t="s">
        <v>603</v>
      </c>
      <c r="E196" s="264">
        <v>1</v>
      </c>
      <c r="F196" s="111" t="s">
        <v>1942</v>
      </c>
      <c r="G196" s="276"/>
      <c r="H196" s="276"/>
      <c r="I196" s="265"/>
      <c r="J196" s="278"/>
      <c r="K196" s="279"/>
      <c r="L196" s="266"/>
      <c r="M196" s="267"/>
      <c r="N196" s="267"/>
      <c r="O196" s="267"/>
      <c r="P196" s="267"/>
    </row>
    <row r="197" spans="1:16" ht="12">
      <c r="A197" s="111">
        <v>193</v>
      </c>
      <c r="B197" s="263" t="s">
        <v>1853</v>
      </c>
      <c r="C197" s="264" t="s">
        <v>785</v>
      </c>
      <c r="D197" s="20" t="s">
        <v>603</v>
      </c>
      <c r="E197" s="264">
        <v>1</v>
      </c>
      <c r="F197" s="111" t="s">
        <v>1942</v>
      </c>
      <c r="G197" s="276"/>
      <c r="H197" s="276"/>
      <c r="I197" s="265"/>
      <c r="J197" s="278"/>
      <c r="K197" s="279"/>
      <c r="L197" s="266"/>
      <c r="M197" s="267"/>
      <c r="N197" s="267"/>
      <c r="O197" s="267"/>
      <c r="P197" s="267"/>
    </row>
    <row r="198" spans="1:16" ht="12">
      <c r="A198" s="111">
        <v>194</v>
      </c>
      <c r="B198" s="263" t="s">
        <v>713</v>
      </c>
      <c r="C198" s="264" t="s">
        <v>714</v>
      </c>
      <c r="D198" s="20" t="s">
        <v>603</v>
      </c>
      <c r="E198" s="264">
        <v>2</v>
      </c>
      <c r="F198" s="111" t="s">
        <v>1942</v>
      </c>
      <c r="G198" s="276"/>
      <c r="H198" s="276"/>
      <c r="I198" s="265"/>
      <c r="J198" s="278"/>
      <c r="K198" s="279"/>
      <c r="L198" s="266"/>
      <c r="M198" s="267"/>
      <c r="N198" s="267"/>
      <c r="O198" s="267"/>
      <c r="P198" s="267"/>
    </row>
    <row r="199" spans="1:16" ht="12">
      <c r="A199" s="111">
        <v>195</v>
      </c>
      <c r="B199" s="263" t="s">
        <v>713</v>
      </c>
      <c r="C199" s="264" t="s">
        <v>715</v>
      </c>
      <c r="D199" s="20" t="s">
        <v>603</v>
      </c>
      <c r="E199" s="264">
        <v>1</v>
      </c>
      <c r="F199" s="111" t="s">
        <v>1942</v>
      </c>
      <c r="G199" s="276"/>
      <c r="H199" s="276"/>
      <c r="I199" s="265"/>
      <c r="J199" s="278"/>
      <c r="K199" s="279"/>
      <c r="L199" s="266"/>
      <c r="M199" s="267"/>
      <c r="N199" s="267"/>
      <c r="O199" s="267"/>
      <c r="P199" s="267"/>
    </row>
    <row r="200" spans="1:16" ht="12">
      <c r="A200" s="111">
        <v>196</v>
      </c>
      <c r="B200" s="263" t="s">
        <v>1854</v>
      </c>
      <c r="C200" s="264" t="s">
        <v>1141</v>
      </c>
      <c r="D200" s="20" t="s">
        <v>603</v>
      </c>
      <c r="E200" s="264">
        <v>1</v>
      </c>
      <c r="F200" s="111" t="s">
        <v>1942</v>
      </c>
      <c r="G200" s="276"/>
      <c r="H200" s="276"/>
      <c r="I200" s="265"/>
      <c r="J200" s="278"/>
      <c r="K200" s="279"/>
      <c r="L200" s="266"/>
      <c r="M200" s="267"/>
      <c r="N200" s="267"/>
      <c r="O200" s="267"/>
      <c r="P200" s="267"/>
    </row>
    <row r="201" spans="1:16" ht="12">
      <c r="A201" s="111">
        <v>197</v>
      </c>
      <c r="B201" s="263" t="s">
        <v>1201</v>
      </c>
      <c r="C201" s="264" t="s">
        <v>1200</v>
      </c>
      <c r="D201" s="20" t="s">
        <v>603</v>
      </c>
      <c r="E201" s="264">
        <v>1</v>
      </c>
      <c r="F201" s="111" t="s">
        <v>1942</v>
      </c>
      <c r="G201" s="276"/>
      <c r="H201" s="276"/>
      <c r="I201" s="265"/>
      <c r="J201" s="278"/>
      <c r="K201" s="279"/>
      <c r="L201" s="266"/>
      <c r="M201" s="267"/>
      <c r="N201" s="267"/>
      <c r="O201" s="267"/>
      <c r="P201" s="267"/>
    </row>
    <row r="202" spans="1:16" ht="12">
      <c r="A202" s="111">
        <v>198</v>
      </c>
      <c r="B202" s="263" t="s">
        <v>1228</v>
      </c>
      <c r="C202" s="264" t="s">
        <v>1227</v>
      </c>
      <c r="D202" s="20" t="s">
        <v>603</v>
      </c>
      <c r="E202" s="264">
        <v>1</v>
      </c>
      <c r="F202" s="111" t="s">
        <v>1942</v>
      </c>
      <c r="G202" s="276"/>
      <c r="H202" s="276"/>
      <c r="I202" s="265"/>
      <c r="J202" s="278"/>
      <c r="K202" s="279"/>
      <c r="L202" s="266"/>
      <c r="M202" s="267"/>
      <c r="N202" s="267"/>
      <c r="O202" s="267"/>
      <c r="P202" s="267"/>
    </row>
    <row r="203" spans="1:16" ht="12">
      <c r="A203" s="111">
        <v>199</v>
      </c>
      <c r="B203" s="263" t="s">
        <v>1136</v>
      </c>
      <c r="C203" s="264" t="s">
        <v>1135</v>
      </c>
      <c r="D203" s="20" t="s">
        <v>603</v>
      </c>
      <c r="E203" s="264">
        <v>1</v>
      </c>
      <c r="F203" s="111" t="s">
        <v>1942</v>
      </c>
      <c r="G203" s="276"/>
      <c r="H203" s="276"/>
      <c r="I203" s="265"/>
      <c r="J203" s="278"/>
      <c r="K203" s="279"/>
      <c r="L203" s="266"/>
      <c r="M203" s="267"/>
      <c r="N203" s="267"/>
      <c r="O203" s="267"/>
      <c r="P203" s="267"/>
    </row>
    <row r="204" spans="1:16" ht="12">
      <c r="A204" s="111">
        <v>200</v>
      </c>
      <c r="B204" s="263" t="s">
        <v>716</v>
      </c>
      <c r="C204" s="264" t="s">
        <v>717</v>
      </c>
      <c r="D204" s="20" t="s">
        <v>603</v>
      </c>
      <c r="E204" s="264">
        <v>5</v>
      </c>
      <c r="F204" s="111" t="s">
        <v>1942</v>
      </c>
      <c r="G204" s="276"/>
      <c r="H204" s="276"/>
      <c r="I204" s="265"/>
      <c r="J204" s="278"/>
      <c r="K204" s="279"/>
      <c r="L204" s="266"/>
      <c r="M204" s="267"/>
      <c r="N204" s="267"/>
      <c r="O204" s="267"/>
      <c r="P204" s="267"/>
    </row>
    <row r="205" spans="1:16" ht="12">
      <c r="A205" s="111">
        <v>201</v>
      </c>
      <c r="B205" s="263" t="s">
        <v>1855</v>
      </c>
      <c r="C205" s="264" t="s">
        <v>1131</v>
      </c>
      <c r="D205" s="20" t="s">
        <v>603</v>
      </c>
      <c r="E205" s="264">
        <v>2</v>
      </c>
      <c r="F205" s="111" t="s">
        <v>1942</v>
      </c>
      <c r="G205" s="276"/>
      <c r="H205" s="276"/>
      <c r="I205" s="265"/>
      <c r="J205" s="278"/>
      <c r="K205" s="279"/>
      <c r="L205" s="266"/>
      <c r="M205" s="267"/>
      <c r="N205" s="267"/>
      <c r="O205" s="267"/>
      <c r="P205" s="267"/>
    </row>
    <row r="206" spans="1:16" ht="12">
      <c r="A206" s="111">
        <v>202</v>
      </c>
      <c r="B206" s="263" t="s">
        <v>1856</v>
      </c>
      <c r="C206" s="264" t="s">
        <v>1105</v>
      </c>
      <c r="D206" s="20" t="s">
        <v>603</v>
      </c>
      <c r="E206" s="264">
        <v>2</v>
      </c>
      <c r="F206" s="111" t="s">
        <v>1942</v>
      </c>
      <c r="G206" s="276"/>
      <c r="H206" s="276"/>
      <c r="I206" s="265"/>
      <c r="J206" s="278"/>
      <c r="K206" s="279"/>
      <c r="L206" s="266"/>
      <c r="M206" s="267"/>
      <c r="N206" s="267"/>
      <c r="O206" s="267"/>
      <c r="P206" s="267"/>
    </row>
    <row r="207" spans="1:16" ht="12">
      <c r="A207" s="111">
        <v>203</v>
      </c>
      <c r="B207" s="263" t="s">
        <v>572</v>
      </c>
      <c r="C207" s="264" t="s">
        <v>571</v>
      </c>
      <c r="D207" s="20" t="s">
        <v>603</v>
      </c>
      <c r="E207" s="264">
        <v>1</v>
      </c>
      <c r="F207" s="111" t="s">
        <v>1942</v>
      </c>
      <c r="G207" s="276"/>
      <c r="H207" s="276"/>
      <c r="I207" s="265"/>
      <c r="J207" s="278"/>
      <c r="K207" s="279"/>
      <c r="L207" s="266"/>
      <c r="M207" s="267"/>
      <c r="N207" s="267"/>
      <c r="O207" s="267"/>
      <c r="P207" s="267"/>
    </row>
    <row r="208" spans="1:16" ht="12">
      <c r="A208" s="111">
        <v>204</v>
      </c>
      <c r="B208" s="263" t="s">
        <v>1199</v>
      </c>
      <c r="C208" s="264" t="s">
        <v>488</v>
      </c>
      <c r="D208" s="20" t="s">
        <v>603</v>
      </c>
      <c r="E208" s="264">
        <v>1</v>
      </c>
      <c r="F208" s="111" t="s">
        <v>1942</v>
      </c>
      <c r="G208" s="276"/>
      <c r="H208" s="276"/>
      <c r="I208" s="265"/>
      <c r="J208" s="278"/>
      <c r="K208" s="279"/>
      <c r="L208" s="266"/>
      <c r="M208" s="267"/>
      <c r="N208" s="267"/>
      <c r="O208" s="267"/>
      <c r="P208" s="267"/>
    </row>
    <row r="209" spans="1:16" ht="12">
      <c r="A209" s="111">
        <v>205</v>
      </c>
      <c r="B209" s="263" t="s">
        <v>1223</v>
      </c>
      <c r="C209" s="264" t="s">
        <v>1222</v>
      </c>
      <c r="D209" s="20" t="s">
        <v>603</v>
      </c>
      <c r="E209" s="264">
        <v>1</v>
      </c>
      <c r="F209" s="111" t="s">
        <v>1942</v>
      </c>
      <c r="G209" s="276"/>
      <c r="H209" s="276"/>
      <c r="I209" s="265"/>
      <c r="J209" s="278"/>
      <c r="K209" s="279"/>
      <c r="L209" s="266"/>
      <c r="M209" s="267"/>
      <c r="N209" s="267"/>
      <c r="O209" s="267"/>
      <c r="P209" s="267"/>
    </row>
    <row r="210" spans="1:16" ht="12">
      <c r="A210" s="111">
        <v>206</v>
      </c>
      <c r="B210" s="263" t="s">
        <v>1857</v>
      </c>
      <c r="C210" s="264" t="s">
        <v>1178</v>
      </c>
      <c r="D210" s="20" t="s">
        <v>603</v>
      </c>
      <c r="E210" s="264">
        <v>1</v>
      </c>
      <c r="F210" s="111" t="s">
        <v>1942</v>
      </c>
      <c r="G210" s="276"/>
      <c r="H210" s="276"/>
      <c r="I210" s="265"/>
      <c r="J210" s="278"/>
      <c r="K210" s="279"/>
      <c r="L210" s="266"/>
      <c r="M210" s="267"/>
      <c r="N210" s="267"/>
      <c r="O210" s="267"/>
      <c r="P210" s="267"/>
    </row>
    <row r="211" spans="1:16" ht="12">
      <c r="A211" s="111">
        <v>207</v>
      </c>
      <c r="B211" s="263" t="s">
        <v>1104</v>
      </c>
      <c r="C211" s="264" t="s">
        <v>1103</v>
      </c>
      <c r="D211" s="20" t="s">
        <v>603</v>
      </c>
      <c r="E211" s="264">
        <v>3</v>
      </c>
      <c r="F211" s="111" t="s">
        <v>1942</v>
      </c>
      <c r="G211" s="276"/>
      <c r="H211" s="276"/>
      <c r="I211" s="265"/>
      <c r="J211" s="278"/>
      <c r="K211" s="279"/>
      <c r="L211" s="266"/>
      <c r="M211" s="267"/>
      <c r="N211" s="267"/>
      <c r="O211" s="267"/>
      <c r="P211" s="267"/>
    </row>
    <row r="212" spans="1:16" ht="12">
      <c r="A212" s="111">
        <v>208</v>
      </c>
      <c r="B212" s="263" t="s">
        <v>1355</v>
      </c>
      <c r="C212" s="264" t="s">
        <v>1354</v>
      </c>
      <c r="D212" s="20" t="s">
        <v>603</v>
      </c>
      <c r="E212" s="264">
        <v>1</v>
      </c>
      <c r="F212" s="111" t="s">
        <v>1942</v>
      </c>
      <c r="G212" s="276"/>
      <c r="H212" s="276"/>
      <c r="I212" s="265"/>
      <c r="J212" s="278"/>
      <c r="K212" s="279"/>
      <c r="L212" s="266"/>
      <c r="M212" s="267"/>
      <c r="N212" s="267"/>
      <c r="O212" s="267"/>
      <c r="P212" s="267"/>
    </row>
    <row r="213" spans="1:16" ht="12">
      <c r="A213" s="111">
        <v>209</v>
      </c>
      <c r="B213" s="263" t="s">
        <v>1359</v>
      </c>
      <c r="C213" s="264" t="s">
        <v>1358</v>
      </c>
      <c r="D213" s="20" t="s">
        <v>603</v>
      </c>
      <c r="E213" s="264">
        <v>1</v>
      </c>
      <c r="F213" s="111" t="s">
        <v>1942</v>
      </c>
      <c r="G213" s="276"/>
      <c r="H213" s="276"/>
      <c r="I213" s="265"/>
      <c r="J213" s="278"/>
      <c r="K213" s="279"/>
      <c r="L213" s="266"/>
      <c r="M213" s="267"/>
      <c r="N213" s="267"/>
      <c r="O213" s="267"/>
      <c r="P213" s="267"/>
    </row>
    <row r="214" spans="1:16" ht="12">
      <c r="A214" s="111">
        <v>210</v>
      </c>
      <c r="B214" s="263" t="s">
        <v>1858</v>
      </c>
      <c r="C214" s="264" t="s">
        <v>1129</v>
      </c>
      <c r="D214" s="20" t="s">
        <v>603</v>
      </c>
      <c r="E214" s="264">
        <v>2</v>
      </c>
      <c r="F214" s="111" t="s">
        <v>1942</v>
      </c>
      <c r="G214" s="276"/>
      <c r="H214" s="276"/>
      <c r="I214" s="265"/>
      <c r="J214" s="278"/>
      <c r="K214" s="279"/>
      <c r="L214" s="266"/>
      <c r="M214" s="267"/>
      <c r="N214" s="267"/>
      <c r="O214" s="267"/>
      <c r="P214" s="267"/>
    </row>
    <row r="215" spans="1:16" ht="12">
      <c r="A215" s="111">
        <v>211</v>
      </c>
      <c r="B215" s="263" t="s">
        <v>1163</v>
      </c>
      <c r="C215" s="264" t="s">
        <v>1162</v>
      </c>
      <c r="D215" s="20" t="s">
        <v>603</v>
      </c>
      <c r="E215" s="264">
        <v>1</v>
      </c>
      <c r="F215" s="111" t="s">
        <v>1942</v>
      </c>
      <c r="G215" s="276"/>
      <c r="H215" s="276"/>
      <c r="I215" s="265"/>
      <c r="J215" s="278"/>
      <c r="K215" s="279"/>
      <c r="L215" s="266"/>
      <c r="M215" s="267"/>
      <c r="N215" s="267"/>
      <c r="O215" s="267"/>
      <c r="P215" s="267"/>
    </row>
    <row r="216" spans="1:16" ht="12">
      <c r="A216" s="111">
        <v>212</v>
      </c>
      <c r="B216" s="263" t="s">
        <v>1165</v>
      </c>
      <c r="C216" s="264" t="s">
        <v>1164</v>
      </c>
      <c r="D216" s="20" t="s">
        <v>603</v>
      </c>
      <c r="E216" s="264">
        <v>1</v>
      </c>
      <c r="F216" s="111" t="s">
        <v>1942</v>
      </c>
      <c r="G216" s="276"/>
      <c r="H216" s="276"/>
      <c r="I216" s="265"/>
      <c r="J216" s="278"/>
      <c r="K216" s="279"/>
      <c r="L216" s="266"/>
      <c r="M216" s="267"/>
      <c r="N216" s="267"/>
      <c r="O216" s="267"/>
      <c r="P216" s="267"/>
    </row>
    <row r="217" spans="1:16" ht="12">
      <c r="A217" s="111">
        <v>213</v>
      </c>
      <c r="B217" s="263" t="s">
        <v>1859</v>
      </c>
      <c r="C217" s="264" t="s">
        <v>1208</v>
      </c>
      <c r="D217" s="20" t="s">
        <v>603</v>
      </c>
      <c r="E217" s="264">
        <v>2</v>
      </c>
      <c r="F217" s="111" t="s">
        <v>1942</v>
      </c>
      <c r="G217" s="276"/>
      <c r="H217" s="276"/>
      <c r="I217" s="265"/>
      <c r="J217" s="278"/>
      <c r="K217" s="279"/>
      <c r="L217" s="266"/>
      <c r="M217" s="267"/>
      <c r="N217" s="267"/>
      <c r="O217" s="267"/>
      <c r="P217" s="267"/>
    </row>
    <row r="218" spans="1:16" ht="12">
      <c r="A218" s="111">
        <v>214</v>
      </c>
      <c r="B218" s="263" t="s">
        <v>718</v>
      </c>
      <c r="C218" s="264" t="s">
        <v>719</v>
      </c>
      <c r="D218" s="20" t="s">
        <v>603</v>
      </c>
      <c r="E218" s="264">
        <v>1</v>
      </c>
      <c r="F218" s="111" t="s">
        <v>1942</v>
      </c>
      <c r="G218" s="276"/>
      <c r="H218" s="276"/>
      <c r="I218" s="265"/>
      <c r="J218" s="278"/>
      <c r="K218" s="279"/>
      <c r="L218" s="266"/>
      <c r="M218" s="267"/>
      <c r="N218" s="267"/>
      <c r="O218" s="267"/>
      <c r="P218" s="267"/>
    </row>
    <row r="219" spans="1:16" ht="12">
      <c r="A219" s="111">
        <v>215</v>
      </c>
      <c r="B219" s="263" t="s">
        <v>720</v>
      </c>
      <c r="C219" s="264" t="s">
        <v>721</v>
      </c>
      <c r="D219" s="20" t="s">
        <v>603</v>
      </c>
      <c r="E219" s="264">
        <v>3</v>
      </c>
      <c r="F219" s="111" t="s">
        <v>1942</v>
      </c>
      <c r="G219" s="276"/>
      <c r="H219" s="276"/>
      <c r="I219" s="265"/>
      <c r="J219" s="278"/>
      <c r="K219" s="279"/>
      <c r="L219" s="266"/>
      <c r="M219" s="267"/>
      <c r="N219" s="267"/>
      <c r="O219" s="267"/>
      <c r="P219" s="267"/>
    </row>
    <row r="220" spans="1:16" ht="12">
      <c r="A220" s="111">
        <v>216</v>
      </c>
      <c r="B220" s="263" t="s">
        <v>1860</v>
      </c>
      <c r="C220" s="264" t="s">
        <v>1193</v>
      </c>
      <c r="D220" s="20" t="s">
        <v>603</v>
      </c>
      <c r="E220" s="264">
        <v>1</v>
      </c>
      <c r="F220" s="111" t="s">
        <v>1942</v>
      </c>
      <c r="G220" s="276"/>
      <c r="H220" s="276"/>
      <c r="I220" s="265"/>
      <c r="J220" s="278"/>
      <c r="K220" s="279"/>
      <c r="L220" s="266"/>
      <c r="M220" s="267"/>
      <c r="N220" s="267"/>
      <c r="O220" s="267"/>
      <c r="P220" s="267"/>
    </row>
    <row r="221" spans="1:16" ht="12">
      <c r="A221" s="111">
        <v>217</v>
      </c>
      <c r="B221" s="263" t="s">
        <v>1257</v>
      </c>
      <c r="C221" s="264" t="s">
        <v>1256</v>
      </c>
      <c r="D221" s="20" t="s">
        <v>603</v>
      </c>
      <c r="E221" s="264">
        <v>1</v>
      </c>
      <c r="F221" s="111" t="s">
        <v>1942</v>
      </c>
      <c r="G221" s="276"/>
      <c r="H221" s="276"/>
      <c r="I221" s="265"/>
      <c r="J221" s="278"/>
      <c r="K221" s="279"/>
      <c r="L221" s="266"/>
      <c r="M221" s="267"/>
      <c r="N221" s="267"/>
      <c r="O221" s="267"/>
      <c r="P221" s="267"/>
    </row>
    <row r="222" spans="1:16" ht="12">
      <c r="A222" s="111">
        <v>218</v>
      </c>
      <c r="B222" s="263" t="s">
        <v>1348</v>
      </c>
      <c r="C222" s="264" t="s">
        <v>1347</v>
      </c>
      <c r="D222" s="20" t="s">
        <v>603</v>
      </c>
      <c r="E222" s="264">
        <v>1</v>
      </c>
      <c r="F222" s="111" t="s">
        <v>1942</v>
      </c>
      <c r="G222" s="276"/>
      <c r="H222" s="276"/>
      <c r="I222" s="265"/>
      <c r="J222" s="278"/>
      <c r="K222" s="279"/>
      <c r="L222" s="266"/>
      <c r="M222" s="267"/>
      <c r="N222" s="267"/>
      <c r="O222" s="267"/>
      <c r="P222" s="267"/>
    </row>
    <row r="223" spans="1:16" ht="12">
      <c r="A223" s="111">
        <v>219</v>
      </c>
      <c r="B223" s="263" t="s">
        <v>1332</v>
      </c>
      <c r="C223" s="264" t="s">
        <v>1331</v>
      </c>
      <c r="D223" s="20" t="s">
        <v>603</v>
      </c>
      <c r="E223" s="264">
        <v>1</v>
      </c>
      <c r="F223" s="111" t="s">
        <v>1942</v>
      </c>
      <c r="G223" s="276"/>
      <c r="H223" s="276"/>
      <c r="I223" s="265"/>
      <c r="J223" s="278"/>
      <c r="K223" s="279"/>
      <c r="L223" s="266"/>
      <c r="M223" s="267"/>
      <c r="N223" s="267"/>
      <c r="O223" s="267"/>
      <c r="P223" s="267"/>
    </row>
    <row r="224" spans="1:16" ht="12">
      <c r="A224" s="111">
        <v>220</v>
      </c>
      <c r="B224" s="263" t="s">
        <v>1380</v>
      </c>
      <c r="C224" s="264" t="s">
        <v>368</v>
      </c>
      <c r="D224" s="20" t="s">
        <v>603</v>
      </c>
      <c r="E224" s="264">
        <v>1</v>
      </c>
      <c r="F224" s="111" t="s">
        <v>1942</v>
      </c>
      <c r="G224" s="276"/>
      <c r="H224" s="276"/>
      <c r="I224" s="265"/>
      <c r="J224" s="278"/>
      <c r="K224" s="279"/>
      <c r="L224" s="266"/>
      <c r="M224" s="267"/>
      <c r="N224" s="267"/>
      <c r="O224" s="267"/>
      <c r="P224" s="267"/>
    </row>
    <row r="225" spans="1:16" ht="12">
      <c r="A225" s="111">
        <v>221</v>
      </c>
      <c r="B225" s="263" t="s">
        <v>1861</v>
      </c>
      <c r="C225" s="264" t="s">
        <v>567</v>
      </c>
      <c r="D225" s="20" t="s">
        <v>603</v>
      </c>
      <c r="E225" s="264">
        <v>3</v>
      </c>
      <c r="F225" s="111" t="s">
        <v>1942</v>
      </c>
      <c r="G225" s="276"/>
      <c r="H225" s="276"/>
      <c r="I225" s="265"/>
      <c r="J225" s="278"/>
      <c r="K225" s="279"/>
      <c r="L225" s="266"/>
      <c r="M225" s="267"/>
      <c r="N225" s="267"/>
      <c r="O225" s="267"/>
      <c r="P225" s="267"/>
    </row>
    <row r="226" spans="1:16" ht="12">
      <c r="A226" s="111">
        <v>222</v>
      </c>
      <c r="B226" s="263" t="s">
        <v>1156</v>
      </c>
      <c r="C226" s="264" t="s">
        <v>1155</v>
      </c>
      <c r="D226" s="20" t="s">
        <v>603</v>
      </c>
      <c r="E226" s="264">
        <v>1</v>
      </c>
      <c r="F226" s="111" t="s">
        <v>1942</v>
      </c>
      <c r="G226" s="276"/>
      <c r="H226" s="276"/>
      <c r="I226" s="265"/>
      <c r="J226" s="278"/>
      <c r="K226" s="279"/>
      <c r="L226" s="266"/>
      <c r="M226" s="267"/>
      <c r="N226" s="267"/>
      <c r="O226" s="267"/>
      <c r="P226" s="267"/>
    </row>
    <row r="227" spans="1:16" ht="12">
      <c r="A227" s="111">
        <v>223</v>
      </c>
      <c r="B227" s="263" t="s">
        <v>1326</v>
      </c>
      <c r="C227" s="264" t="s">
        <v>1325</v>
      </c>
      <c r="D227" s="20" t="s">
        <v>603</v>
      </c>
      <c r="E227" s="264">
        <v>1</v>
      </c>
      <c r="F227" s="111" t="s">
        <v>1942</v>
      </c>
      <c r="G227" s="276"/>
      <c r="H227" s="276"/>
      <c r="I227" s="265"/>
      <c r="J227" s="278"/>
      <c r="K227" s="279"/>
      <c r="L227" s="266"/>
      <c r="M227" s="267"/>
      <c r="N227" s="267"/>
      <c r="O227" s="267"/>
      <c r="P227" s="267"/>
    </row>
    <row r="228" spans="1:16" ht="12">
      <c r="A228" s="111">
        <v>224</v>
      </c>
      <c r="B228" s="263" t="s">
        <v>1862</v>
      </c>
      <c r="C228" s="264" t="s">
        <v>1167</v>
      </c>
      <c r="D228" s="20" t="s">
        <v>603</v>
      </c>
      <c r="E228" s="264">
        <v>1</v>
      </c>
      <c r="F228" s="111" t="s">
        <v>1942</v>
      </c>
      <c r="G228" s="276"/>
      <c r="H228" s="276"/>
      <c r="I228" s="265"/>
      <c r="J228" s="278"/>
      <c r="K228" s="279"/>
      <c r="L228" s="266"/>
      <c r="M228" s="267"/>
      <c r="N228" s="267"/>
      <c r="O228" s="267"/>
      <c r="P228" s="267"/>
    </row>
    <row r="229" spans="1:16" ht="12">
      <c r="A229" s="111">
        <v>225</v>
      </c>
      <c r="B229" s="263" t="s">
        <v>1281</v>
      </c>
      <c r="C229" s="264" t="s">
        <v>1280</v>
      </c>
      <c r="D229" s="20" t="s">
        <v>603</v>
      </c>
      <c r="E229" s="264">
        <v>1</v>
      </c>
      <c r="F229" s="111" t="s">
        <v>1942</v>
      </c>
      <c r="G229" s="276"/>
      <c r="H229" s="276"/>
      <c r="I229" s="265"/>
      <c r="J229" s="278"/>
      <c r="K229" s="279"/>
      <c r="L229" s="266"/>
      <c r="M229" s="267"/>
      <c r="N229" s="267"/>
      <c r="O229" s="267"/>
      <c r="P229" s="267"/>
    </row>
    <row r="230" spans="1:16" ht="12">
      <c r="A230" s="111">
        <v>226</v>
      </c>
      <c r="B230" s="263" t="s">
        <v>1255</v>
      </c>
      <c r="C230" s="264" t="s">
        <v>1254</v>
      </c>
      <c r="D230" s="20" t="s">
        <v>603</v>
      </c>
      <c r="E230" s="264">
        <v>1</v>
      </c>
      <c r="F230" s="111" t="s">
        <v>1942</v>
      </c>
      <c r="G230" s="276"/>
      <c r="H230" s="276"/>
      <c r="I230" s="265"/>
      <c r="J230" s="278"/>
      <c r="K230" s="279"/>
      <c r="L230" s="266"/>
      <c r="M230" s="267"/>
      <c r="N230" s="267"/>
      <c r="O230" s="267"/>
      <c r="P230" s="267"/>
    </row>
    <row r="231" spans="1:16" ht="12">
      <c r="A231" s="111">
        <v>227</v>
      </c>
      <c r="B231" s="263" t="s">
        <v>1863</v>
      </c>
      <c r="C231" s="264" t="s">
        <v>370</v>
      </c>
      <c r="D231" s="20" t="s">
        <v>603</v>
      </c>
      <c r="E231" s="264">
        <v>1</v>
      </c>
      <c r="F231" s="111" t="s">
        <v>1942</v>
      </c>
      <c r="G231" s="276"/>
      <c r="H231" s="276"/>
      <c r="I231" s="265"/>
      <c r="J231" s="278"/>
      <c r="K231" s="279"/>
      <c r="L231" s="266"/>
      <c r="M231" s="267"/>
      <c r="N231" s="267"/>
      <c r="O231" s="267"/>
      <c r="P231" s="267"/>
    </row>
    <row r="232" spans="1:16" ht="12">
      <c r="A232" s="111">
        <v>228</v>
      </c>
      <c r="B232" s="263" t="s">
        <v>1864</v>
      </c>
      <c r="C232" s="264" t="s">
        <v>1127</v>
      </c>
      <c r="D232" s="20" t="s">
        <v>603</v>
      </c>
      <c r="E232" s="264">
        <v>1</v>
      </c>
      <c r="F232" s="111" t="s">
        <v>1942</v>
      </c>
      <c r="G232" s="276"/>
      <c r="H232" s="276"/>
      <c r="I232" s="265"/>
      <c r="J232" s="278"/>
      <c r="K232" s="279"/>
      <c r="L232" s="266"/>
      <c r="M232" s="267"/>
      <c r="N232" s="267"/>
      <c r="O232" s="267"/>
      <c r="P232" s="267"/>
    </row>
    <row r="233" spans="1:16" ht="12">
      <c r="A233" s="111">
        <v>229</v>
      </c>
      <c r="B233" s="263" t="s">
        <v>1324</v>
      </c>
      <c r="C233" s="264" t="s">
        <v>1393</v>
      </c>
      <c r="D233" s="20" t="s">
        <v>603</v>
      </c>
      <c r="E233" s="264">
        <v>1</v>
      </c>
      <c r="F233" s="111" t="s">
        <v>1942</v>
      </c>
      <c r="G233" s="276"/>
      <c r="H233" s="276"/>
      <c r="I233" s="265"/>
      <c r="J233" s="278"/>
      <c r="K233" s="279"/>
      <c r="L233" s="266"/>
      <c r="M233" s="267"/>
      <c r="N233" s="267"/>
      <c r="O233" s="267"/>
      <c r="P233" s="267"/>
    </row>
    <row r="234" spans="1:16" ht="12">
      <c r="A234" s="111">
        <v>230</v>
      </c>
      <c r="B234" s="263" t="s">
        <v>1324</v>
      </c>
      <c r="C234" s="264" t="s">
        <v>1323</v>
      </c>
      <c r="D234" s="20" t="s">
        <v>603</v>
      </c>
      <c r="E234" s="264">
        <v>1</v>
      </c>
      <c r="F234" s="111" t="s">
        <v>1942</v>
      </c>
      <c r="G234" s="276"/>
      <c r="H234" s="276"/>
      <c r="I234" s="265"/>
      <c r="J234" s="278"/>
      <c r="K234" s="279"/>
      <c r="L234" s="266"/>
      <c r="M234" s="267"/>
      <c r="N234" s="267"/>
      <c r="O234" s="267"/>
      <c r="P234" s="267"/>
    </row>
    <row r="235" spans="1:16" ht="12">
      <c r="A235" s="111">
        <v>231</v>
      </c>
      <c r="B235" s="263" t="s">
        <v>722</v>
      </c>
      <c r="C235" s="264" t="s">
        <v>1153</v>
      </c>
      <c r="D235" s="20" t="s">
        <v>603</v>
      </c>
      <c r="E235" s="264">
        <v>1</v>
      </c>
      <c r="F235" s="111" t="s">
        <v>1942</v>
      </c>
      <c r="G235" s="276"/>
      <c r="H235" s="276"/>
      <c r="I235" s="265"/>
      <c r="J235" s="278"/>
      <c r="K235" s="279"/>
      <c r="L235" s="266"/>
      <c r="M235" s="267"/>
      <c r="N235" s="267"/>
      <c r="O235" s="267"/>
      <c r="P235" s="267"/>
    </row>
    <row r="236" spans="1:16" ht="12">
      <c r="A236" s="111">
        <v>232</v>
      </c>
      <c r="B236" s="263" t="s">
        <v>723</v>
      </c>
      <c r="C236" s="264" t="s">
        <v>724</v>
      </c>
      <c r="D236" s="20" t="s">
        <v>603</v>
      </c>
      <c r="E236" s="264">
        <v>2</v>
      </c>
      <c r="F236" s="111" t="s">
        <v>1942</v>
      </c>
      <c r="G236" s="276"/>
      <c r="H236" s="276"/>
      <c r="I236" s="265"/>
      <c r="J236" s="278"/>
      <c r="K236" s="279"/>
      <c r="L236" s="266"/>
      <c r="M236" s="267"/>
      <c r="N236" s="267"/>
      <c r="O236" s="267"/>
      <c r="P236" s="267"/>
    </row>
    <row r="237" spans="1:16" ht="12">
      <c r="A237" s="111">
        <v>233</v>
      </c>
      <c r="B237" s="263" t="s">
        <v>1866</v>
      </c>
      <c r="C237" s="264" t="s">
        <v>1865</v>
      </c>
      <c r="D237" s="20" t="s">
        <v>603</v>
      </c>
      <c r="E237" s="264">
        <v>1</v>
      </c>
      <c r="F237" s="111" t="s">
        <v>1942</v>
      </c>
      <c r="G237" s="276"/>
      <c r="H237" s="276"/>
      <c r="I237" s="265"/>
      <c r="J237" s="278"/>
      <c r="K237" s="279"/>
      <c r="L237" s="266"/>
      <c r="M237" s="267"/>
      <c r="N237" s="267"/>
      <c r="O237" s="267"/>
      <c r="P237" s="267"/>
    </row>
    <row r="238" spans="1:16" ht="12">
      <c r="A238" s="111">
        <v>234</v>
      </c>
      <c r="B238" s="263" t="s">
        <v>1297</v>
      </c>
      <c r="C238" s="264" t="s">
        <v>1296</v>
      </c>
      <c r="D238" s="20" t="s">
        <v>603</v>
      </c>
      <c r="E238" s="264">
        <v>2</v>
      </c>
      <c r="F238" s="111" t="s">
        <v>1942</v>
      </c>
      <c r="G238" s="276"/>
      <c r="H238" s="276"/>
      <c r="I238" s="265"/>
      <c r="J238" s="278"/>
      <c r="K238" s="279"/>
      <c r="L238" s="266"/>
      <c r="M238" s="267"/>
      <c r="N238" s="267"/>
      <c r="O238" s="267"/>
      <c r="P238" s="267"/>
    </row>
    <row r="239" spans="1:16" ht="12">
      <c r="A239" s="111">
        <v>235</v>
      </c>
      <c r="B239" s="263" t="s">
        <v>1174</v>
      </c>
      <c r="C239" s="264" t="s">
        <v>1173</v>
      </c>
      <c r="D239" s="20" t="s">
        <v>603</v>
      </c>
      <c r="E239" s="264">
        <v>1</v>
      </c>
      <c r="F239" s="111" t="s">
        <v>1942</v>
      </c>
      <c r="G239" s="276"/>
      <c r="H239" s="276"/>
      <c r="I239" s="265"/>
      <c r="J239" s="278"/>
      <c r="K239" s="279"/>
      <c r="L239" s="266"/>
      <c r="M239" s="267"/>
      <c r="N239" s="267"/>
      <c r="O239" s="267"/>
      <c r="P239" s="267"/>
    </row>
    <row r="240" spans="1:16" ht="12">
      <c r="A240" s="111">
        <v>236</v>
      </c>
      <c r="B240" s="263" t="s">
        <v>1867</v>
      </c>
      <c r="C240" s="264" t="s">
        <v>1166</v>
      </c>
      <c r="D240" s="20" t="s">
        <v>603</v>
      </c>
      <c r="E240" s="264">
        <v>1</v>
      </c>
      <c r="F240" s="111" t="s">
        <v>1942</v>
      </c>
      <c r="G240" s="276"/>
      <c r="H240" s="276"/>
      <c r="I240" s="265"/>
      <c r="J240" s="278"/>
      <c r="K240" s="279"/>
      <c r="L240" s="266"/>
      <c r="M240" s="267"/>
      <c r="N240" s="267"/>
      <c r="O240" s="267"/>
      <c r="P240" s="267"/>
    </row>
    <row r="241" spans="1:16" ht="12">
      <c r="A241" s="111">
        <v>237</v>
      </c>
      <c r="B241" s="263" t="s">
        <v>1867</v>
      </c>
      <c r="C241" s="264" t="s">
        <v>1166</v>
      </c>
      <c r="D241" s="20" t="s">
        <v>603</v>
      </c>
      <c r="E241" s="264">
        <v>2</v>
      </c>
      <c r="F241" s="111" t="s">
        <v>1942</v>
      </c>
      <c r="G241" s="276"/>
      <c r="H241" s="276"/>
      <c r="I241" s="265"/>
      <c r="J241" s="278"/>
      <c r="K241" s="279"/>
      <c r="L241" s="266"/>
      <c r="M241" s="267"/>
      <c r="N241" s="267"/>
      <c r="O241" s="267"/>
      <c r="P241" s="267"/>
    </row>
    <row r="242" spans="1:16" ht="12">
      <c r="A242" s="111">
        <v>238</v>
      </c>
      <c r="B242" s="263" t="s">
        <v>1868</v>
      </c>
      <c r="C242" s="264" t="s">
        <v>1187</v>
      </c>
      <c r="D242" s="20" t="s">
        <v>603</v>
      </c>
      <c r="E242" s="264">
        <v>2</v>
      </c>
      <c r="F242" s="111" t="s">
        <v>1942</v>
      </c>
      <c r="G242" s="276"/>
      <c r="H242" s="276"/>
      <c r="I242" s="265"/>
      <c r="J242" s="278"/>
      <c r="K242" s="279"/>
      <c r="L242" s="271"/>
      <c r="M242" s="267"/>
      <c r="N242" s="267"/>
      <c r="O242" s="267"/>
      <c r="P242" s="267"/>
    </row>
    <row r="243" spans="1:16" ht="12">
      <c r="A243" s="111">
        <v>239</v>
      </c>
      <c r="B243" s="263" t="s">
        <v>1100</v>
      </c>
      <c r="C243" s="264" t="s">
        <v>725</v>
      </c>
      <c r="D243" s="20" t="s">
        <v>603</v>
      </c>
      <c r="E243" s="264">
        <v>2</v>
      </c>
      <c r="F243" s="111" t="s">
        <v>1942</v>
      </c>
      <c r="G243" s="276"/>
      <c r="H243" s="276"/>
      <c r="I243" s="265"/>
      <c r="J243" s="278"/>
      <c r="K243" s="279"/>
      <c r="L243" s="271"/>
      <c r="M243" s="267"/>
      <c r="N243" s="267"/>
      <c r="O243" s="267"/>
      <c r="P243" s="267"/>
    </row>
    <row r="244" spans="1:16" ht="12">
      <c r="A244" s="111">
        <v>240</v>
      </c>
      <c r="B244" s="263" t="s">
        <v>1100</v>
      </c>
      <c r="C244" s="264" t="s">
        <v>1099</v>
      </c>
      <c r="D244" s="20" t="s">
        <v>603</v>
      </c>
      <c r="E244" s="264">
        <v>3</v>
      </c>
      <c r="F244" s="111" t="s">
        <v>1942</v>
      </c>
      <c r="G244" s="276"/>
      <c r="H244" s="276"/>
      <c r="I244" s="265"/>
      <c r="J244" s="278"/>
      <c r="K244" s="279"/>
      <c r="L244" s="271"/>
      <c r="M244" s="267"/>
      <c r="N244" s="267"/>
      <c r="O244" s="267"/>
      <c r="P244" s="267"/>
    </row>
    <row r="245" spans="1:16" ht="12">
      <c r="A245" s="111">
        <v>241</v>
      </c>
      <c r="B245" s="263" t="s">
        <v>1196</v>
      </c>
      <c r="C245" s="264" t="s">
        <v>1195</v>
      </c>
      <c r="D245" s="20" t="s">
        <v>603</v>
      </c>
      <c r="E245" s="264">
        <v>1</v>
      </c>
      <c r="F245" s="111" t="s">
        <v>1942</v>
      </c>
      <c r="G245" s="276"/>
      <c r="H245" s="276"/>
      <c r="I245" s="265"/>
      <c r="J245" s="278"/>
      <c r="K245" s="279"/>
      <c r="L245" s="271"/>
      <c r="M245" s="267"/>
      <c r="N245" s="267"/>
      <c r="O245" s="267"/>
      <c r="P245" s="267"/>
    </row>
    <row r="246" spans="1:16" ht="12">
      <c r="A246" s="111">
        <v>242</v>
      </c>
      <c r="B246" s="263" t="s">
        <v>1869</v>
      </c>
      <c r="C246" s="264" t="s">
        <v>1253</v>
      </c>
      <c r="D246" s="20" t="s">
        <v>603</v>
      </c>
      <c r="E246" s="264">
        <v>1</v>
      </c>
      <c r="F246" s="111" t="s">
        <v>1942</v>
      </c>
      <c r="G246" s="276"/>
      <c r="H246" s="276"/>
      <c r="I246" s="265"/>
      <c r="J246" s="278"/>
      <c r="K246" s="279"/>
      <c r="L246" s="266"/>
      <c r="M246" s="267"/>
      <c r="N246" s="267"/>
      <c r="O246" s="267"/>
      <c r="P246" s="267"/>
    </row>
    <row r="247" spans="1:16" ht="12">
      <c r="A247" s="111">
        <v>243</v>
      </c>
      <c r="B247" s="263" t="s">
        <v>1387</v>
      </c>
      <c r="C247" s="264" t="s">
        <v>1386</v>
      </c>
      <c r="D247" s="20" t="s">
        <v>603</v>
      </c>
      <c r="E247" s="264">
        <v>1</v>
      </c>
      <c r="F247" s="111" t="s">
        <v>1942</v>
      </c>
      <c r="G247" s="276"/>
      <c r="H247" s="276"/>
      <c r="I247" s="265"/>
      <c r="J247" s="278"/>
      <c r="K247" s="279"/>
      <c r="L247" s="266"/>
      <c r="M247" s="267"/>
      <c r="N247" s="267"/>
      <c r="O247" s="267"/>
      <c r="P247" s="267"/>
    </row>
    <row r="248" spans="1:16" ht="12">
      <c r="A248" s="111">
        <v>244</v>
      </c>
      <c r="B248" s="263" t="s">
        <v>1870</v>
      </c>
      <c r="C248" s="264" t="s">
        <v>1353</v>
      </c>
      <c r="D248" s="20" t="s">
        <v>603</v>
      </c>
      <c r="E248" s="264">
        <v>1</v>
      </c>
      <c r="F248" s="111" t="s">
        <v>1942</v>
      </c>
      <c r="G248" s="276"/>
      <c r="H248" s="276"/>
      <c r="I248" s="265"/>
      <c r="J248" s="278"/>
      <c r="K248" s="279"/>
      <c r="L248" s="266"/>
      <c r="M248" s="267"/>
      <c r="N248" s="267"/>
      <c r="O248" s="267"/>
      <c r="P248" s="267"/>
    </row>
    <row r="249" spans="1:16" ht="12">
      <c r="A249" s="111">
        <v>245</v>
      </c>
      <c r="B249" s="263" t="s">
        <v>1871</v>
      </c>
      <c r="C249" s="264" t="s">
        <v>568</v>
      </c>
      <c r="D249" s="20" t="s">
        <v>603</v>
      </c>
      <c r="E249" s="264">
        <v>3</v>
      </c>
      <c r="F249" s="111" t="s">
        <v>1942</v>
      </c>
      <c r="G249" s="276"/>
      <c r="H249" s="276"/>
      <c r="I249" s="265"/>
      <c r="J249" s="278"/>
      <c r="K249" s="279"/>
      <c r="L249" s="266"/>
      <c r="M249" s="267"/>
      <c r="N249" s="267"/>
      <c r="O249" s="267"/>
      <c r="P249" s="267"/>
    </row>
    <row r="250" spans="1:16" ht="12">
      <c r="A250" s="111">
        <v>246</v>
      </c>
      <c r="B250" s="263" t="s">
        <v>1872</v>
      </c>
      <c r="C250" s="264" t="s">
        <v>1336</v>
      </c>
      <c r="D250" s="20" t="s">
        <v>603</v>
      </c>
      <c r="E250" s="264">
        <v>1</v>
      </c>
      <c r="F250" s="111" t="s">
        <v>1942</v>
      </c>
      <c r="G250" s="276"/>
      <c r="H250" s="276"/>
      <c r="I250" s="265"/>
      <c r="J250" s="278"/>
      <c r="K250" s="279"/>
      <c r="L250" s="266"/>
      <c r="M250" s="267"/>
      <c r="N250" s="267"/>
      <c r="O250" s="267"/>
      <c r="P250" s="267"/>
    </row>
    <row r="251" spans="1:16" ht="12">
      <c r="A251" s="111">
        <v>247</v>
      </c>
      <c r="B251" s="263" t="s">
        <v>1873</v>
      </c>
      <c r="C251" s="264" t="s">
        <v>1394</v>
      </c>
      <c r="D251" s="20" t="s">
        <v>603</v>
      </c>
      <c r="E251" s="264">
        <v>1</v>
      </c>
      <c r="F251" s="111" t="s">
        <v>1942</v>
      </c>
      <c r="G251" s="276"/>
      <c r="H251" s="276"/>
      <c r="I251" s="265"/>
      <c r="J251" s="278"/>
      <c r="K251" s="279"/>
      <c r="L251" s="266"/>
      <c r="M251" s="267"/>
      <c r="N251" s="267"/>
      <c r="O251" s="267"/>
      <c r="P251" s="267"/>
    </row>
    <row r="252" spans="1:16" ht="12">
      <c r="A252" s="111">
        <v>248</v>
      </c>
      <c r="B252" s="263" t="s">
        <v>1225</v>
      </c>
      <c r="C252" s="264" t="s">
        <v>1224</v>
      </c>
      <c r="D252" s="20" t="s">
        <v>603</v>
      </c>
      <c r="E252" s="264">
        <v>1</v>
      </c>
      <c r="F252" s="111" t="s">
        <v>1942</v>
      </c>
      <c r="G252" s="276"/>
      <c r="H252" s="276"/>
      <c r="I252" s="265"/>
      <c r="J252" s="278"/>
      <c r="K252" s="279"/>
      <c r="L252" s="266"/>
      <c r="M252" s="267"/>
      <c r="N252" s="267"/>
      <c r="O252" s="267"/>
      <c r="P252" s="267"/>
    </row>
    <row r="253" spans="1:16" ht="12">
      <c r="A253" s="111">
        <v>249</v>
      </c>
      <c r="B253" s="263" t="s">
        <v>1874</v>
      </c>
      <c r="C253" s="264" t="s">
        <v>726</v>
      </c>
      <c r="D253" s="20" t="s">
        <v>603</v>
      </c>
      <c r="E253" s="264">
        <v>2</v>
      </c>
      <c r="F253" s="111" t="s">
        <v>1942</v>
      </c>
      <c r="G253" s="276"/>
      <c r="H253" s="276"/>
      <c r="I253" s="265"/>
      <c r="J253" s="278"/>
      <c r="K253" s="279"/>
      <c r="L253" s="266"/>
      <c r="M253" s="267"/>
      <c r="N253" s="267"/>
      <c r="O253" s="267"/>
      <c r="P253" s="267"/>
    </row>
    <row r="254" spans="1:16" ht="12">
      <c r="A254" s="111">
        <v>250</v>
      </c>
      <c r="B254" s="263" t="s">
        <v>1875</v>
      </c>
      <c r="C254" s="264" t="s">
        <v>1283</v>
      </c>
      <c r="D254" s="20" t="s">
        <v>603</v>
      </c>
      <c r="E254" s="264">
        <v>1</v>
      </c>
      <c r="F254" s="111" t="s">
        <v>1942</v>
      </c>
      <c r="G254" s="276"/>
      <c r="H254" s="276"/>
      <c r="I254" s="265"/>
      <c r="J254" s="278"/>
      <c r="K254" s="279"/>
      <c r="L254" s="266"/>
      <c r="M254" s="267"/>
      <c r="N254" s="267"/>
      <c r="O254" s="267"/>
      <c r="P254" s="267"/>
    </row>
    <row r="255" spans="1:16" ht="12">
      <c r="A255" s="111">
        <v>251</v>
      </c>
      <c r="B255" s="263" t="s">
        <v>1379</v>
      </c>
      <c r="C255" s="264" t="s">
        <v>1378</v>
      </c>
      <c r="D255" s="20" t="s">
        <v>603</v>
      </c>
      <c r="E255" s="264">
        <v>1</v>
      </c>
      <c r="F255" s="111" t="s">
        <v>1942</v>
      </c>
      <c r="G255" s="276"/>
      <c r="H255" s="276"/>
      <c r="I255" s="265"/>
      <c r="J255" s="278"/>
      <c r="K255" s="279"/>
      <c r="L255" s="266"/>
      <c r="M255" s="267"/>
      <c r="N255" s="267"/>
      <c r="O255" s="267"/>
      <c r="P255" s="267"/>
    </row>
    <row r="256" spans="1:16" ht="12">
      <c r="A256" s="111">
        <v>252</v>
      </c>
      <c r="B256" s="263" t="s">
        <v>1876</v>
      </c>
      <c r="C256" s="264" t="s">
        <v>1305</v>
      </c>
      <c r="D256" s="20" t="s">
        <v>603</v>
      </c>
      <c r="E256" s="264">
        <v>1</v>
      </c>
      <c r="F256" s="111" t="s">
        <v>1942</v>
      </c>
      <c r="G256" s="276"/>
      <c r="H256" s="276"/>
      <c r="I256" s="265"/>
      <c r="J256" s="278"/>
      <c r="K256" s="279"/>
      <c r="L256" s="266"/>
      <c r="M256" s="267"/>
      <c r="N256" s="267"/>
      <c r="O256" s="267"/>
      <c r="P256" s="267"/>
    </row>
    <row r="257" spans="1:16" ht="12">
      <c r="A257" s="111">
        <v>253</v>
      </c>
      <c r="B257" s="263" t="s">
        <v>1877</v>
      </c>
      <c r="C257" s="264" t="s">
        <v>1259</v>
      </c>
      <c r="D257" s="20" t="s">
        <v>603</v>
      </c>
      <c r="E257" s="264">
        <v>1</v>
      </c>
      <c r="F257" s="111" t="s">
        <v>1942</v>
      </c>
      <c r="G257" s="276"/>
      <c r="H257" s="276"/>
      <c r="I257" s="265"/>
      <c r="J257" s="278"/>
      <c r="K257" s="279"/>
      <c r="L257" s="266"/>
      <c r="M257" s="267"/>
      <c r="N257" s="267"/>
      <c r="O257" s="267"/>
      <c r="P257" s="267"/>
    </row>
    <row r="258" spans="1:16" ht="12">
      <c r="A258" s="111">
        <v>254</v>
      </c>
      <c r="B258" s="263" t="s">
        <v>727</v>
      </c>
      <c r="C258" s="264" t="s">
        <v>728</v>
      </c>
      <c r="D258" s="20" t="s">
        <v>603</v>
      </c>
      <c r="E258" s="264">
        <v>1</v>
      </c>
      <c r="F258" s="111" t="s">
        <v>1942</v>
      </c>
      <c r="G258" s="276"/>
      <c r="H258" s="276"/>
      <c r="I258" s="265"/>
      <c r="J258" s="278"/>
      <c r="K258" s="279"/>
      <c r="L258" s="266"/>
      <c r="M258" s="267"/>
      <c r="N258" s="267"/>
      <c r="O258" s="267"/>
      <c r="P258" s="267"/>
    </row>
    <row r="259" spans="1:16" ht="12">
      <c r="A259" s="111">
        <v>255</v>
      </c>
      <c r="B259" s="263" t="s">
        <v>1878</v>
      </c>
      <c r="C259" s="264" t="s">
        <v>1388</v>
      </c>
      <c r="D259" s="20" t="s">
        <v>603</v>
      </c>
      <c r="E259" s="264">
        <v>1</v>
      </c>
      <c r="F259" s="111" t="s">
        <v>1942</v>
      </c>
      <c r="G259" s="276"/>
      <c r="H259" s="276"/>
      <c r="I259" s="265"/>
      <c r="J259" s="278"/>
      <c r="K259" s="279"/>
      <c r="L259" s="266"/>
      <c r="M259" s="267"/>
      <c r="N259" s="267"/>
      <c r="O259" s="267"/>
      <c r="P259" s="267"/>
    </row>
    <row r="260" spans="1:16" ht="12">
      <c r="A260" s="111">
        <v>256</v>
      </c>
      <c r="B260" s="263" t="s">
        <v>1879</v>
      </c>
      <c r="C260" s="264" t="s">
        <v>1338</v>
      </c>
      <c r="D260" s="20" t="s">
        <v>603</v>
      </c>
      <c r="E260" s="264">
        <v>1</v>
      </c>
      <c r="F260" s="111" t="s">
        <v>1942</v>
      </c>
      <c r="G260" s="276"/>
      <c r="H260" s="276"/>
      <c r="I260" s="265"/>
      <c r="J260" s="278"/>
      <c r="K260" s="279"/>
      <c r="L260" s="266"/>
      <c r="M260" s="267"/>
      <c r="N260" s="267"/>
      <c r="O260" s="267"/>
      <c r="P260" s="267"/>
    </row>
    <row r="261" spans="1:16" ht="12">
      <c r="A261" s="111">
        <v>257</v>
      </c>
      <c r="B261" s="263" t="s">
        <v>1880</v>
      </c>
      <c r="C261" s="264" t="s">
        <v>1339</v>
      </c>
      <c r="D261" s="20" t="s">
        <v>603</v>
      </c>
      <c r="E261" s="264">
        <v>1</v>
      </c>
      <c r="F261" s="111" t="s">
        <v>1942</v>
      </c>
      <c r="G261" s="276"/>
      <c r="H261" s="276"/>
      <c r="I261" s="265"/>
      <c r="J261" s="278"/>
      <c r="K261" s="279"/>
      <c r="L261" s="266"/>
      <c r="M261" s="267"/>
      <c r="N261" s="267"/>
      <c r="O261" s="267"/>
      <c r="P261" s="267"/>
    </row>
    <row r="262" spans="1:16" ht="12">
      <c r="A262" s="111">
        <v>258</v>
      </c>
      <c r="B262" s="263" t="s">
        <v>1363</v>
      </c>
      <c r="C262" s="264" t="s">
        <v>1362</v>
      </c>
      <c r="D262" s="20" t="s">
        <v>603</v>
      </c>
      <c r="E262" s="264">
        <v>1</v>
      </c>
      <c r="F262" s="111" t="s">
        <v>1942</v>
      </c>
      <c r="G262" s="276"/>
      <c r="H262" s="276"/>
      <c r="I262" s="265"/>
      <c r="J262" s="278"/>
      <c r="K262" s="279"/>
      <c r="L262" s="266"/>
      <c r="M262" s="267"/>
      <c r="N262" s="267"/>
      <c r="O262" s="267"/>
      <c r="P262" s="267"/>
    </row>
    <row r="263" spans="1:16" ht="12">
      <c r="A263" s="111">
        <v>259</v>
      </c>
      <c r="B263" s="263" t="s">
        <v>1881</v>
      </c>
      <c r="C263" s="264" t="s">
        <v>1319</v>
      </c>
      <c r="D263" s="20" t="s">
        <v>603</v>
      </c>
      <c r="E263" s="264">
        <v>1</v>
      </c>
      <c r="F263" s="111" t="s">
        <v>1942</v>
      </c>
      <c r="G263" s="276"/>
      <c r="H263" s="276"/>
      <c r="I263" s="265"/>
      <c r="J263" s="278"/>
      <c r="K263" s="279"/>
      <c r="L263" s="266"/>
      <c r="M263" s="267"/>
      <c r="N263" s="267"/>
      <c r="O263" s="267"/>
      <c r="P263" s="267"/>
    </row>
    <row r="264" spans="1:16" ht="12">
      <c r="A264" s="111">
        <v>260</v>
      </c>
      <c r="B264" s="263" t="s">
        <v>729</v>
      </c>
      <c r="C264" s="264" t="s">
        <v>1367</v>
      </c>
      <c r="D264" s="20" t="s">
        <v>603</v>
      </c>
      <c r="E264" s="264">
        <v>1</v>
      </c>
      <c r="F264" s="111" t="s">
        <v>1942</v>
      </c>
      <c r="G264" s="276"/>
      <c r="H264" s="276"/>
      <c r="I264" s="265"/>
      <c r="J264" s="278"/>
      <c r="K264" s="279"/>
      <c r="L264" s="266"/>
      <c r="M264" s="267"/>
      <c r="N264" s="267"/>
      <c r="O264" s="267"/>
      <c r="P264" s="267"/>
    </row>
    <row r="265" spans="1:16" ht="12">
      <c r="A265" s="111">
        <v>261</v>
      </c>
      <c r="B265" s="263" t="s">
        <v>1345</v>
      </c>
      <c r="C265" s="264" t="s">
        <v>1344</v>
      </c>
      <c r="D265" s="20" t="s">
        <v>603</v>
      </c>
      <c r="E265" s="264">
        <v>1</v>
      </c>
      <c r="F265" s="111" t="s">
        <v>1942</v>
      </c>
      <c r="G265" s="276"/>
      <c r="H265" s="276"/>
      <c r="I265" s="265"/>
      <c r="J265" s="278"/>
      <c r="K265" s="279"/>
      <c r="L265" s="266"/>
      <c r="M265" s="267"/>
      <c r="N265" s="267"/>
      <c r="O265" s="267"/>
      <c r="P265" s="267"/>
    </row>
    <row r="266" spans="1:16" ht="12">
      <c r="A266" s="111">
        <v>262</v>
      </c>
      <c r="B266" s="263" t="s">
        <v>730</v>
      </c>
      <c r="C266" s="264" t="s">
        <v>731</v>
      </c>
      <c r="D266" s="20" t="s">
        <v>603</v>
      </c>
      <c r="E266" s="264">
        <v>2</v>
      </c>
      <c r="F266" s="111" t="s">
        <v>1942</v>
      </c>
      <c r="G266" s="276"/>
      <c r="H266" s="276"/>
      <c r="I266" s="265"/>
      <c r="J266" s="278"/>
      <c r="K266" s="279"/>
      <c r="L266" s="266"/>
      <c r="M266" s="267"/>
      <c r="N266" s="267"/>
      <c r="O266" s="267"/>
      <c r="P266" s="267"/>
    </row>
    <row r="267" spans="1:16" ht="12">
      <c r="A267" s="111">
        <v>263</v>
      </c>
      <c r="B267" s="263" t="s">
        <v>1882</v>
      </c>
      <c r="C267" s="264" t="s">
        <v>1373</v>
      </c>
      <c r="D267" s="20" t="s">
        <v>603</v>
      </c>
      <c r="E267" s="264">
        <v>1</v>
      </c>
      <c r="F267" s="111" t="s">
        <v>1942</v>
      </c>
      <c r="G267" s="276"/>
      <c r="H267" s="276"/>
      <c r="I267" s="265"/>
      <c r="J267" s="278"/>
      <c r="K267" s="279"/>
      <c r="L267" s="266"/>
      <c r="M267" s="267"/>
      <c r="N267" s="267"/>
      <c r="O267" s="267"/>
      <c r="P267" s="267"/>
    </row>
    <row r="268" spans="1:16" ht="12">
      <c r="A268" s="111">
        <v>264</v>
      </c>
      <c r="B268" s="263" t="s">
        <v>1211</v>
      </c>
      <c r="C268" s="264" t="s">
        <v>1210</v>
      </c>
      <c r="D268" s="20" t="s">
        <v>603</v>
      </c>
      <c r="E268" s="264">
        <v>1</v>
      </c>
      <c r="F268" s="111" t="s">
        <v>1942</v>
      </c>
      <c r="G268" s="276"/>
      <c r="H268" s="276"/>
      <c r="I268" s="265"/>
      <c r="J268" s="278"/>
      <c r="K268" s="279"/>
      <c r="L268" s="266"/>
      <c r="M268" s="267"/>
      <c r="N268" s="267"/>
      <c r="O268" s="267"/>
      <c r="P268" s="267"/>
    </row>
    <row r="269" spans="1:16" ht="12">
      <c r="A269" s="111">
        <v>265</v>
      </c>
      <c r="B269" s="263" t="s">
        <v>732</v>
      </c>
      <c r="C269" s="264" t="s">
        <v>733</v>
      </c>
      <c r="D269" s="20" t="s">
        <v>603</v>
      </c>
      <c r="E269" s="264">
        <v>1</v>
      </c>
      <c r="F269" s="111" t="s">
        <v>1942</v>
      </c>
      <c r="G269" s="276"/>
      <c r="H269" s="276"/>
      <c r="I269" s="265"/>
      <c r="J269" s="278"/>
      <c r="K269" s="279"/>
      <c r="L269" s="266"/>
      <c r="M269" s="267"/>
      <c r="N269" s="267"/>
      <c r="O269" s="267"/>
      <c r="P269" s="267"/>
    </row>
    <row r="270" spans="1:16" ht="12">
      <c r="A270" s="111">
        <v>266</v>
      </c>
      <c r="B270" s="263" t="s">
        <v>1390</v>
      </c>
      <c r="C270" s="264" t="s">
        <v>1389</v>
      </c>
      <c r="D270" s="20" t="s">
        <v>603</v>
      </c>
      <c r="E270" s="264">
        <v>1</v>
      </c>
      <c r="F270" s="111" t="s">
        <v>1942</v>
      </c>
      <c r="G270" s="276"/>
      <c r="H270" s="276"/>
      <c r="I270" s="265"/>
      <c r="J270" s="278"/>
      <c r="K270" s="279"/>
      <c r="L270" s="266"/>
      <c r="M270" s="267"/>
      <c r="N270" s="267"/>
      <c r="O270" s="267"/>
      <c r="P270" s="267"/>
    </row>
    <row r="271" spans="1:16" ht="15.75" customHeight="1">
      <c r="A271" s="111">
        <v>267</v>
      </c>
      <c r="B271" s="263" t="s">
        <v>1883</v>
      </c>
      <c r="C271" s="264" t="s">
        <v>1130</v>
      </c>
      <c r="D271" s="20" t="s">
        <v>603</v>
      </c>
      <c r="E271" s="264">
        <v>2</v>
      </c>
      <c r="F271" s="111" t="s">
        <v>1942</v>
      </c>
      <c r="G271" s="276"/>
      <c r="H271" s="276"/>
      <c r="I271" s="265"/>
      <c r="J271" s="278"/>
      <c r="K271" s="279"/>
      <c r="L271" s="266"/>
      <c r="M271" s="267"/>
      <c r="N271" s="267"/>
      <c r="O271" s="267"/>
      <c r="P271" s="267"/>
    </row>
    <row r="272" spans="1:16" ht="12">
      <c r="A272" s="111">
        <v>268</v>
      </c>
      <c r="B272" s="263" t="s">
        <v>1357</v>
      </c>
      <c r="C272" s="264" t="s">
        <v>1356</v>
      </c>
      <c r="D272" s="20" t="s">
        <v>603</v>
      </c>
      <c r="E272" s="264">
        <v>1</v>
      </c>
      <c r="F272" s="111" t="s">
        <v>1942</v>
      </c>
      <c r="G272" s="276"/>
      <c r="H272" s="276"/>
      <c r="I272" s="265"/>
      <c r="J272" s="278"/>
      <c r="K272" s="279"/>
      <c r="L272" s="266"/>
      <c r="M272" s="267"/>
      <c r="N272" s="267"/>
      <c r="O272" s="267"/>
      <c r="P272" s="267"/>
    </row>
    <row r="273" spans="1:16" ht="12">
      <c r="A273" s="111">
        <v>269</v>
      </c>
      <c r="B273" s="263" t="s">
        <v>1357</v>
      </c>
      <c r="C273" s="264" t="s">
        <v>1884</v>
      </c>
      <c r="D273" s="20" t="s">
        <v>603</v>
      </c>
      <c r="E273" s="264">
        <v>2</v>
      </c>
      <c r="F273" s="111" t="s">
        <v>1942</v>
      </c>
      <c r="G273" s="276"/>
      <c r="H273" s="276"/>
      <c r="I273" s="265"/>
      <c r="J273" s="278"/>
      <c r="K273" s="279"/>
      <c r="L273" s="266"/>
      <c r="M273" s="267"/>
      <c r="N273" s="267"/>
      <c r="O273" s="267"/>
      <c r="P273" s="267"/>
    </row>
    <row r="274" spans="1:16" ht="12">
      <c r="A274" s="111">
        <v>270</v>
      </c>
      <c r="B274" s="263" t="s">
        <v>1304</v>
      </c>
      <c r="C274" s="264" t="s">
        <v>1303</v>
      </c>
      <c r="D274" s="20" t="s">
        <v>603</v>
      </c>
      <c r="E274" s="264">
        <v>1</v>
      </c>
      <c r="F274" s="111" t="s">
        <v>1942</v>
      </c>
      <c r="G274" s="276"/>
      <c r="H274" s="276"/>
      <c r="I274" s="265"/>
      <c r="J274" s="278"/>
      <c r="K274" s="279"/>
      <c r="L274" s="266"/>
      <c r="M274" s="267"/>
      <c r="N274" s="267"/>
      <c r="O274" s="267"/>
      <c r="P274" s="267"/>
    </row>
    <row r="275" spans="1:16" ht="12">
      <c r="A275" s="111">
        <v>271</v>
      </c>
      <c r="B275" s="263" t="s">
        <v>1885</v>
      </c>
      <c r="C275" s="264" t="s">
        <v>1277</v>
      </c>
      <c r="D275" s="20" t="s">
        <v>603</v>
      </c>
      <c r="E275" s="264">
        <v>1</v>
      </c>
      <c r="F275" s="111" t="s">
        <v>1942</v>
      </c>
      <c r="G275" s="276"/>
      <c r="H275" s="276"/>
      <c r="I275" s="265"/>
      <c r="J275" s="278"/>
      <c r="K275" s="279"/>
      <c r="L275" s="266"/>
      <c r="M275" s="267"/>
      <c r="N275" s="267"/>
      <c r="O275" s="267"/>
      <c r="P275" s="267"/>
    </row>
    <row r="276" spans="1:16" ht="12">
      <c r="A276" s="111">
        <v>272</v>
      </c>
      <c r="B276" s="263" t="s">
        <v>1240</v>
      </c>
      <c r="C276" s="264" t="s">
        <v>1239</v>
      </c>
      <c r="D276" s="20" t="s">
        <v>603</v>
      </c>
      <c r="E276" s="264">
        <v>1</v>
      </c>
      <c r="F276" s="111" t="s">
        <v>1942</v>
      </c>
      <c r="G276" s="276"/>
      <c r="H276" s="276"/>
      <c r="I276" s="265"/>
      <c r="J276" s="278"/>
      <c r="K276" s="279"/>
      <c r="L276" s="266"/>
      <c r="M276" s="267"/>
      <c r="N276" s="267"/>
      <c r="O276" s="267"/>
      <c r="P276" s="267"/>
    </row>
    <row r="277" spans="1:16" ht="12">
      <c r="A277" s="111">
        <v>273</v>
      </c>
      <c r="B277" s="263" t="s">
        <v>734</v>
      </c>
      <c r="C277" s="264" t="s">
        <v>735</v>
      </c>
      <c r="D277" s="20" t="s">
        <v>603</v>
      </c>
      <c r="E277" s="264">
        <v>1</v>
      </c>
      <c r="F277" s="111" t="s">
        <v>1942</v>
      </c>
      <c r="G277" s="276"/>
      <c r="H277" s="276"/>
      <c r="I277" s="265"/>
      <c r="J277" s="278"/>
      <c r="K277" s="279"/>
      <c r="L277" s="266"/>
      <c r="M277" s="267"/>
      <c r="N277" s="267"/>
      <c r="O277" s="267"/>
      <c r="P277" s="267"/>
    </row>
    <row r="278" spans="1:16" ht="12">
      <c r="A278" s="111">
        <v>274</v>
      </c>
      <c r="B278" s="263" t="s">
        <v>1748</v>
      </c>
      <c r="C278" s="264" t="s">
        <v>1747</v>
      </c>
      <c r="D278" s="20" t="s">
        <v>603</v>
      </c>
      <c r="E278" s="264">
        <v>1</v>
      </c>
      <c r="F278" s="111" t="s">
        <v>1942</v>
      </c>
      <c r="G278" s="276"/>
      <c r="H278" s="276"/>
      <c r="I278" s="265"/>
      <c r="J278" s="278"/>
      <c r="K278" s="279"/>
      <c r="L278" s="266"/>
      <c r="M278" s="267"/>
      <c r="N278" s="267"/>
      <c r="O278" s="267"/>
      <c r="P278" s="267"/>
    </row>
    <row r="279" spans="1:16" ht="12">
      <c r="A279" s="111">
        <v>275</v>
      </c>
      <c r="B279" s="263" t="s">
        <v>1886</v>
      </c>
      <c r="C279" s="264" t="s">
        <v>1266</v>
      </c>
      <c r="D279" s="20" t="s">
        <v>603</v>
      </c>
      <c r="E279" s="264">
        <v>1</v>
      </c>
      <c r="F279" s="111" t="s">
        <v>1942</v>
      </c>
      <c r="G279" s="276"/>
      <c r="H279" s="276"/>
      <c r="I279" s="265"/>
      <c r="J279" s="278"/>
      <c r="K279" s="279"/>
      <c r="L279" s="266"/>
      <c r="M279" s="267"/>
      <c r="N279" s="267"/>
      <c r="O279" s="267"/>
      <c r="P279" s="267"/>
    </row>
    <row r="280" spans="1:16" ht="12">
      <c r="A280" s="111">
        <v>276</v>
      </c>
      <c r="B280" s="263" t="s">
        <v>1116</v>
      </c>
      <c r="C280" s="264" t="s">
        <v>1115</v>
      </c>
      <c r="D280" s="20" t="s">
        <v>603</v>
      </c>
      <c r="E280" s="264">
        <v>2</v>
      </c>
      <c r="F280" s="111" t="s">
        <v>1942</v>
      </c>
      <c r="G280" s="276"/>
      <c r="H280" s="276"/>
      <c r="I280" s="265"/>
      <c r="J280" s="278"/>
      <c r="K280" s="279"/>
      <c r="L280" s="266"/>
      <c r="M280" s="267"/>
      <c r="N280" s="267"/>
      <c r="O280" s="267"/>
      <c r="P280" s="267"/>
    </row>
    <row r="281" spans="1:16" ht="12">
      <c r="A281" s="111">
        <v>277</v>
      </c>
      <c r="B281" s="263" t="s">
        <v>1887</v>
      </c>
      <c r="C281" s="264" t="s">
        <v>1295</v>
      </c>
      <c r="D281" s="20" t="s">
        <v>603</v>
      </c>
      <c r="E281" s="264">
        <v>2</v>
      </c>
      <c r="F281" s="111" t="s">
        <v>1942</v>
      </c>
      <c r="G281" s="276"/>
      <c r="H281" s="276"/>
      <c r="I281" s="265"/>
      <c r="J281" s="278"/>
      <c r="K281" s="279"/>
      <c r="L281" s="266"/>
      <c r="M281" s="267"/>
      <c r="N281" s="267"/>
      <c r="O281" s="267"/>
      <c r="P281" s="267"/>
    </row>
    <row r="282" spans="1:16" ht="12">
      <c r="A282" s="111">
        <v>278</v>
      </c>
      <c r="B282" s="263" t="s">
        <v>1118</v>
      </c>
      <c r="C282" s="264" t="s">
        <v>1117</v>
      </c>
      <c r="D282" s="20" t="s">
        <v>603</v>
      </c>
      <c r="E282" s="264">
        <v>20</v>
      </c>
      <c r="F282" s="111" t="s">
        <v>1942</v>
      </c>
      <c r="G282" s="276"/>
      <c r="H282" s="276"/>
      <c r="I282" s="265"/>
      <c r="J282" s="278"/>
      <c r="K282" s="279"/>
      <c r="L282" s="266"/>
      <c r="M282" s="267"/>
      <c r="N282" s="267"/>
      <c r="O282" s="267"/>
      <c r="P282" s="267"/>
    </row>
    <row r="283" spans="1:16" ht="12">
      <c r="A283" s="111">
        <v>279</v>
      </c>
      <c r="B283" s="263" t="s">
        <v>1118</v>
      </c>
      <c r="C283" s="264" t="s">
        <v>1194</v>
      </c>
      <c r="D283" s="20" t="s">
        <v>603</v>
      </c>
      <c r="E283" s="264">
        <v>2</v>
      </c>
      <c r="F283" s="111" t="s">
        <v>1942</v>
      </c>
      <c r="G283" s="276"/>
      <c r="H283" s="276"/>
      <c r="I283" s="265"/>
      <c r="J283" s="278"/>
      <c r="K283" s="279"/>
      <c r="L283" s="266"/>
      <c r="M283" s="267"/>
      <c r="N283" s="267"/>
      <c r="O283" s="267"/>
      <c r="P283" s="267"/>
    </row>
    <row r="284" spans="1:16" ht="12">
      <c r="A284" s="111">
        <v>280</v>
      </c>
      <c r="B284" s="263" t="s">
        <v>1888</v>
      </c>
      <c r="C284" s="264" t="s">
        <v>482</v>
      </c>
      <c r="D284" s="20" t="s">
        <v>603</v>
      </c>
      <c r="E284" s="264">
        <v>4</v>
      </c>
      <c r="F284" s="111" t="s">
        <v>1942</v>
      </c>
      <c r="G284" s="276"/>
      <c r="H284" s="276"/>
      <c r="I284" s="265"/>
      <c r="J284" s="278"/>
      <c r="K284" s="279"/>
      <c r="L284" s="266"/>
      <c r="M284" s="267"/>
      <c r="N284" s="267"/>
      <c r="O284" s="267"/>
      <c r="P284" s="267"/>
    </row>
    <row r="285" spans="1:16" ht="12">
      <c r="A285" s="111">
        <v>281</v>
      </c>
      <c r="B285" s="263" t="s">
        <v>1889</v>
      </c>
      <c r="C285" s="264" t="s">
        <v>483</v>
      </c>
      <c r="D285" s="20" t="s">
        <v>603</v>
      </c>
      <c r="E285" s="264">
        <v>4</v>
      </c>
      <c r="F285" s="111" t="s">
        <v>1942</v>
      </c>
      <c r="G285" s="276"/>
      <c r="H285" s="276"/>
      <c r="I285" s="265"/>
      <c r="J285" s="278"/>
      <c r="K285" s="279"/>
      <c r="L285" s="266"/>
      <c r="M285" s="267"/>
      <c r="N285" s="267"/>
      <c r="O285" s="267"/>
      <c r="P285" s="267"/>
    </row>
    <row r="286" spans="1:16" ht="12">
      <c r="A286" s="111">
        <v>282</v>
      </c>
      <c r="B286" s="263" t="s">
        <v>1246</v>
      </c>
      <c r="C286" s="264" t="s">
        <v>1245</v>
      </c>
      <c r="D286" s="20" t="s">
        <v>603</v>
      </c>
      <c r="E286" s="264">
        <v>1</v>
      </c>
      <c r="F286" s="111" t="s">
        <v>1942</v>
      </c>
      <c r="G286" s="276"/>
      <c r="H286" s="276"/>
      <c r="I286" s="265"/>
      <c r="J286" s="278"/>
      <c r="K286" s="279"/>
      <c r="L286" s="266"/>
      <c r="M286" s="267"/>
      <c r="N286" s="267"/>
      <c r="O286" s="267"/>
      <c r="P286" s="267"/>
    </row>
    <row r="287" spans="1:16" ht="12">
      <c r="A287" s="111">
        <v>283</v>
      </c>
      <c r="B287" s="263" t="s">
        <v>1246</v>
      </c>
      <c r="C287" s="264" t="s">
        <v>1372</v>
      </c>
      <c r="D287" s="20" t="s">
        <v>603</v>
      </c>
      <c r="E287" s="264">
        <v>1</v>
      </c>
      <c r="F287" s="111" t="s">
        <v>1942</v>
      </c>
      <c r="G287" s="276"/>
      <c r="H287" s="276"/>
      <c r="I287" s="265"/>
      <c r="J287" s="278"/>
      <c r="K287" s="279"/>
      <c r="L287" s="266"/>
      <c r="M287" s="267"/>
      <c r="N287" s="267"/>
      <c r="O287" s="267"/>
      <c r="P287" s="267"/>
    </row>
    <row r="288" spans="1:16" ht="12">
      <c r="A288" s="111">
        <v>284</v>
      </c>
      <c r="B288" s="263" t="s">
        <v>1114</v>
      </c>
      <c r="C288" s="264" t="s">
        <v>1113</v>
      </c>
      <c r="D288" s="20" t="s">
        <v>603</v>
      </c>
      <c r="E288" s="264">
        <v>1</v>
      </c>
      <c r="F288" s="111" t="s">
        <v>1942</v>
      </c>
      <c r="G288" s="276"/>
      <c r="H288" s="276"/>
      <c r="I288" s="265"/>
      <c r="J288" s="278"/>
      <c r="K288" s="279"/>
      <c r="L288" s="266"/>
      <c r="M288" s="267"/>
      <c r="N288" s="267"/>
      <c r="O288" s="267"/>
      <c r="P288" s="267"/>
    </row>
    <row r="289" spans="1:16" ht="12">
      <c r="A289" s="111">
        <v>285</v>
      </c>
      <c r="B289" s="263" t="s">
        <v>1276</v>
      </c>
      <c r="C289" s="264" t="s">
        <v>1275</v>
      </c>
      <c r="D289" s="20" t="s">
        <v>603</v>
      </c>
      <c r="E289" s="264">
        <v>1</v>
      </c>
      <c r="F289" s="111" t="s">
        <v>1942</v>
      </c>
      <c r="G289" s="276"/>
      <c r="H289" s="276"/>
      <c r="I289" s="265"/>
      <c r="J289" s="278"/>
      <c r="K289" s="279"/>
      <c r="L289" s="266"/>
      <c r="M289" s="267"/>
      <c r="N289" s="267"/>
      <c r="O289" s="267"/>
      <c r="P289" s="267"/>
    </row>
    <row r="290" spans="1:16" ht="12">
      <c r="A290" s="111">
        <v>286</v>
      </c>
      <c r="B290" s="263" t="s">
        <v>1890</v>
      </c>
      <c r="C290" s="264" t="s">
        <v>1364</v>
      </c>
      <c r="D290" s="20" t="s">
        <v>603</v>
      </c>
      <c r="E290" s="264">
        <v>1</v>
      </c>
      <c r="F290" s="111" t="s">
        <v>1942</v>
      </c>
      <c r="G290" s="276"/>
      <c r="H290" s="276"/>
      <c r="I290" s="265"/>
      <c r="J290" s="278"/>
      <c r="K290" s="279"/>
      <c r="L290" s="266"/>
      <c r="M290" s="267"/>
      <c r="N290" s="267"/>
      <c r="O290" s="267"/>
      <c r="P290" s="267"/>
    </row>
    <row r="291" spans="1:16" ht="12">
      <c r="A291" s="111">
        <v>287</v>
      </c>
      <c r="B291" s="263" t="s">
        <v>1261</v>
      </c>
      <c r="C291" s="264" t="s">
        <v>1260</v>
      </c>
      <c r="D291" s="20" t="s">
        <v>603</v>
      </c>
      <c r="E291" s="264">
        <v>1</v>
      </c>
      <c r="F291" s="111" t="s">
        <v>1942</v>
      </c>
      <c r="G291" s="276"/>
      <c r="H291" s="276"/>
      <c r="I291" s="265"/>
      <c r="J291" s="278"/>
      <c r="K291" s="279"/>
      <c r="L291" s="266"/>
      <c r="M291" s="267"/>
      <c r="N291" s="267"/>
      <c r="O291" s="267"/>
      <c r="P291" s="267"/>
    </row>
    <row r="292" spans="1:16" ht="12">
      <c r="A292" s="111">
        <v>288</v>
      </c>
      <c r="B292" s="263" t="s">
        <v>1892</v>
      </c>
      <c r="C292" s="264" t="s">
        <v>1891</v>
      </c>
      <c r="D292" s="20" t="s">
        <v>603</v>
      </c>
      <c r="E292" s="264">
        <v>3</v>
      </c>
      <c r="F292" s="111" t="s">
        <v>1942</v>
      </c>
      <c r="G292" s="276"/>
      <c r="H292" s="276"/>
      <c r="I292" s="265"/>
      <c r="J292" s="278"/>
      <c r="K292" s="279"/>
      <c r="L292" s="266"/>
      <c r="M292" s="267"/>
      <c r="N292" s="267"/>
      <c r="O292" s="267"/>
      <c r="P292" s="267"/>
    </row>
    <row r="293" spans="1:16" ht="12">
      <c r="A293" s="111">
        <v>289</v>
      </c>
      <c r="B293" s="263" t="s">
        <v>1400</v>
      </c>
      <c r="C293" s="264" t="s">
        <v>1399</v>
      </c>
      <c r="D293" s="20" t="s">
        <v>603</v>
      </c>
      <c r="E293" s="264">
        <v>1</v>
      </c>
      <c r="F293" s="111" t="s">
        <v>1942</v>
      </c>
      <c r="G293" s="276"/>
      <c r="H293" s="276"/>
      <c r="I293" s="265"/>
      <c r="J293" s="278"/>
      <c r="K293" s="279"/>
      <c r="L293" s="266"/>
      <c r="M293" s="267"/>
      <c r="N293" s="267"/>
      <c r="O293" s="267"/>
      <c r="P293" s="267"/>
    </row>
    <row r="294" spans="1:16" ht="12">
      <c r="A294" s="111">
        <v>290</v>
      </c>
      <c r="B294" s="263" t="s">
        <v>1328</v>
      </c>
      <c r="C294" s="264" t="s">
        <v>1327</v>
      </c>
      <c r="D294" s="20" t="s">
        <v>603</v>
      </c>
      <c r="E294" s="264">
        <v>1</v>
      </c>
      <c r="F294" s="111" t="s">
        <v>1942</v>
      </c>
      <c r="G294" s="276"/>
      <c r="H294" s="276"/>
      <c r="I294" s="265"/>
      <c r="J294" s="278"/>
      <c r="K294" s="279"/>
      <c r="L294" s="266"/>
      <c r="M294" s="267"/>
      <c r="N294" s="267"/>
      <c r="O294" s="267"/>
      <c r="P294" s="267"/>
    </row>
    <row r="295" spans="1:16" ht="12">
      <c r="A295" s="111">
        <v>291</v>
      </c>
      <c r="B295" s="263" t="s">
        <v>1312</v>
      </c>
      <c r="C295" s="264" t="s">
        <v>1311</v>
      </c>
      <c r="D295" s="20" t="s">
        <v>603</v>
      </c>
      <c r="E295" s="264">
        <v>1</v>
      </c>
      <c r="F295" s="111" t="s">
        <v>1942</v>
      </c>
      <c r="G295" s="276"/>
      <c r="H295" s="276"/>
      <c r="I295" s="265"/>
      <c r="J295" s="278"/>
      <c r="K295" s="279"/>
      <c r="L295" s="266"/>
      <c r="M295" s="267"/>
      <c r="N295" s="267"/>
      <c r="O295" s="267"/>
      <c r="P295" s="267"/>
    </row>
    <row r="296" spans="1:16" ht="12">
      <c r="A296" s="111">
        <v>292</v>
      </c>
      <c r="B296" s="263" t="s">
        <v>648</v>
      </c>
      <c r="C296" s="264" t="s">
        <v>736</v>
      </c>
      <c r="D296" s="20" t="s">
        <v>603</v>
      </c>
      <c r="E296" s="264">
        <v>1</v>
      </c>
      <c r="F296" s="111" t="s">
        <v>1942</v>
      </c>
      <c r="G296" s="276"/>
      <c r="H296" s="276"/>
      <c r="I296" s="265"/>
      <c r="J296" s="278"/>
      <c r="K296" s="279"/>
      <c r="L296" s="266"/>
      <c r="M296" s="267"/>
      <c r="N296" s="267"/>
      <c r="O296" s="267"/>
      <c r="P296" s="267"/>
    </row>
    <row r="297" spans="1:16" ht="12">
      <c r="A297" s="111">
        <v>293</v>
      </c>
      <c r="B297" s="263" t="s">
        <v>648</v>
      </c>
      <c r="C297" s="264" t="s">
        <v>736</v>
      </c>
      <c r="D297" s="20" t="s">
        <v>603</v>
      </c>
      <c r="E297" s="264">
        <v>1</v>
      </c>
      <c r="F297" s="111" t="s">
        <v>1942</v>
      </c>
      <c r="G297" s="276"/>
      <c r="H297" s="276"/>
      <c r="I297" s="265"/>
      <c r="J297" s="278"/>
      <c r="K297" s="279"/>
      <c r="L297" s="266"/>
      <c r="M297" s="267"/>
      <c r="N297" s="267"/>
      <c r="O297" s="267"/>
      <c r="P297" s="267"/>
    </row>
    <row r="298" spans="1:16" ht="12">
      <c r="A298" s="111">
        <v>294</v>
      </c>
      <c r="B298" s="263" t="s">
        <v>1893</v>
      </c>
      <c r="C298" s="264" t="s">
        <v>737</v>
      </c>
      <c r="D298" s="20" t="s">
        <v>603</v>
      </c>
      <c r="E298" s="264">
        <v>2</v>
      </c>
      <c r="F298" s="111" t="s">
        <v>1942</v>
      </c>
      <c r="G298" s="276"/>
      <c r="H298" s="276"/>
      <c r="I298" s="265"/>
      <c r="J298" s="278"/>
      <c r="K298" s="279"/>
      <c r="L298" s="266"/>
      <c r="M298" s="267"/>
      <c r="N298" s="267"/>
      <c r="O298" s="267"/>
      <c r="P298" s="267"/>
    </row>
    <row r="299" spans="1:16" ht="12">
      <c r="A299" s="111">
        <v>295</v>
      </c>
      <c r="B299" s="263" t="s">
        <v>738</v>
      </c>
      <c r="C299" s="264" t="s">
        <v>739</v>
      </c>
      <c r="D299" s="20" t="s">
        <v>603</v>
      </c>
      <c r="E299" s="264">
        <v>2</v>
      </c>
      <c r="F299" s="111" t="s">
        <v>1942</v>
      </c>
      <c r="G299" s="276"/>
      <c r="H299" s="276"/>
      <c r="I299" s="265"/>
      <c r="J299" s="278"/>
      <c r="K299" s="279"/>
      <c r="L299" s="266"/>
      <c r="M299" s="267"/>
      <c r="N299" s="267"/>
      <c r="O299" s="267"/>
      <c r="P299" s="267"/>
    </row>
    <row r="300" spans="1:16" ht="12">
      <c r="A300" s="111">
        <v>296</v>
      </c>
      <c r="B300" s="263" t="s">
        <v>1895</v>
      </c>
      <c r="C300" s="264" t="s">
        <v>1894</v>
      </c>
      <c r="D300" s="20" t="s">
        <v>603</v>
      </c>
      <c r="E300" s="264">
        <v>1</v>
      </c>
      <c r="F300" s="111" t="s">
        <v>1942</v>
      </c>
      <c r="G300" s="276"/>
      <c r="H300" s="276"/>
      <c r="I300" s="265"/>
      <c r="J300" s="278"/>
      <c r="K300" s="279"/>
      <c r="L300" s="266"/>
      <c r="M300" s="267"/>
      <c r="N300" s="267"/>
      <c r="O300" s="267"/>
      <c r="P300" s="267"/>
    </row>
    <row r="301" spans="1:16" ht="12">
      <c r="A301" s="111">
        <v>297</v>
      </c>
      <c r="B301" s="263" t="s">
        <v>1124</v>
      </c>
      <c r="C301" s="264" t="s">
        <v>492</v>
      </c>
      <c r="D301" s="20" t="s">
        <v>603</v>
      </c>
      <c r="E301" s="264">
        <v>1</v>
      </c>
      <c r="F301" s="111" t="s">
        <v>1942</v>
      </c>
      <c r="G301" s="276"/>
      <c r="H301" s="276"/>
      <c r="I301" s="265"/>
      <c r="J301" s="278"/>
      <c r="K301" s="279"/>
      <c r="L301" s="266"/>
      <c r="M301" s="267"/>
      <c r="N301" s="267"/>
      <c r="O301" s="267"/>
      <c r="P301" s="267"/>
    </row>
    <row r="302" spans="1:16" ht="12">
      <c r="A302" s="111">
        <v>298</v>
      </c>
      <c r="B302" s="263" t="s">
        <v>1733</v>
      </c>
      <c r="C302" s="264" t="s">
        <v>1732</v>
      </c>
      <c r="D302" s="20" t="s">
        <v>603</v>
      </c>
      <c r="E302" s="264">
        <v>1</v>
      </c>
      <c r="F302" s="111" t="s">
        <v>1942</v>
      </c>
      <c r="G302" s="276"/>
      <c r="H302" s="276"/>
      <c r="I302" s="265"/>
      <c r="J302" s="278"/>
      <c r="K302" s="279"/>
      <c r="L302" s="266"/>
      <c r="M302" s="267"/>
      <c r="N302" s="267"/>
      <c r="O302" s="267"/>
      <c r="P302" s="267"/>
    </row>
    <row r="303" spans="1:16" ht="12">
      <c r="A303" s="111">
        <v>299</v>
      </c>
      <c r="B303" s="263" t="s">
        <v>1191</v>
      </c>
      <c r="C303" s="264" t="s">
        <v>1190</v>
      </c>
      <c r="D303" s="20" t="s">
        <v>603</v>
      </c>
      <c r="E303" s="264">
        <v>1</v>
      </c>
      <c r="F303" s="111" t="s">
        <v>1942</v>
      </c>
      <c r="G303" s="276"/>
      <c r="H303" s="276"/>
      <c r="I303" s="265"/>
      <c r="J303" s="278"/>
      <c r="K303" s="279"/>
      <c r="L303" s="266"/>
      <c r="M303" s="267"/>
      <c r="N303" s="267"/>
      <c r="O303" s="267"/>
      <c r="P303" s="267"/>
    </row>
    <row r="304" spans="1:16" ht="12">
      <c r="A304" s="111">
        <v>300</v>
      </c>
      <c r="B304" s="263" t="s">
        <v>1237</v>
      </c>
      <c r="C304" s="264" t="s">
        <v>1236</v>
      </c>
      <c r="D304" s="20" t="s">
        <v>603</v>
      </c>
      <c r="E304" s="264">
        <v>1</v>
      </c>
      <c r="F304" s="111" t="s">
        <v>1942</v>
      </c>
      <c r="G304" s="276"/>
      <c r="H304" s="276"/>
      <c r="I304" s="265"/>
      <c r="J304" s="278"/>
      <c r="K304" s="279"/>
      <c r="L304" s="266"/>
      <c r="M304" s="267"/>
      <c r="N304" s="267"/>
      <c r="O304" s="267"/>
      <c r="P304" s="267"/>
    </row>
    <row r="305" spans="1:16" ht="12">
      <c r="A305" s="111">
        <v>301</v>
      </c>
      <c r="B305" s="263" t="s">
        <v>1896</v>
      </c>
      <c r="C305" s="264" t="s">
        <v>569</v>
      </c>
      <c r="D305" s="20" t="s">
        <v>603</v>
      </c>
      <c r="E305" s="264">
        <v>3</v>
      </c>
      <c r="F305" s="111" t="s">
        <v>1942</v>
      </c>
      <c r="G305" s="276"/>
      <c r="H305" s="276"/>
      <c r="I305" s="265"/>
      <c r="J305" s="278"/>
      <c r="K305" s="279"/>
      <c r="L305" s="266"/>
      <c r="M305" s="267"/>
      <c r="N305" s="267"/>
      <c r="O305" s="267"/>
      <c r="P305" s="267"/>
    </row>
    <row r="306" spans="1:16" ht="12">
      <c r="A306" s="111">
        <v>302</v>
      </c>
      <c r="B306" s="263" t="s">
        <v>1396</v>
      </c>
      <c r="C306" s="264" t="s">
        <v>1395</v>
      </c>
      <c r="D306" s="20" t="s">
        <v>603</v>
      </c>
      <c r="E306" s="264">
        <v>1</v>
      </c>
      <c r="F306" s="111" t="s">
        <v>1942</v>
      </c>
      <c r="G306" s="276"/>
      <c r="H306" s="276"/>
      <c r="I306" s="265"/>
      <c r="J306" s="278"/>
      <c r="K306" s="279"/>
      <c r="L306" s="266"/>
      <c r="M306" s="267"/>
      <c r="N306" s="267"/>
      <c r="O306" s="267"/>
      <c r="P306" s="267"/>
    </row>
    <row r="307" spans="1:16" ht="12">
      <c r="A307" s="111">
        <v>303</v>
      </c>
      <c r="B307" s="263" t="s">
        <v>1244</v>
      </c>
      <c r="C307" s="264" t="s">
        <v>1243</v>
      </c>
      <c r="D307" s="20" t="s">
        <v>603</v>
      </c>
      <c r="E307" s="264">
        <v>1</v>
      </c>
      <c r="F307" s="111" t="s">
        <v>1942</v>
      </c>
      <c r="G307" s="276"/>
      <c r="H307" s="276"/>
      <c r="I307" s="265"/>
      <c r="J307" s="278"/>
      <c r="K307" s="279"/>
      <c r="L307" s="266"/>
      <c r="M307" s="267"/>
      <c r="N307" s="267"/>
      <c r="O307" s="267"/>
      <c r="P307" s="267"/>
    </row>
    <row r="308" spans="1:16" ht="12">
      <c r="A308" s="111">
        <v>304</v>
      </c>
      <c r="B308" s="263" t="s">
        <v>1108</v>
      </c>
      <c r="C308" s="264" t="s">
        <v>1176</v>
      </c>
      <c r="D308" s="20" t="s">
        <v>603</v>
      </c>
      <c r="E308" s="264">
        <v>1</v>
      </c>
      <c r="F308" s="111" t="s">
        <v>1942</v>
      </c>
      <c r="G308" s="276"/>
      <c r="H308" s="276"/>
      <c r="I308" s="265"/>
      <c r="J308" s="278"/>
      <c r="K308" s="279"/>
      <c r="L308" s="266"/>
      <c r="M308" s="267"/>
      <c r="N308" s="267"/>
      <c r="O308" s="267"/>
      <c r="P308" s="267"/>
    </row>
    <row r="309" spans="1:16" ht="12">
      <c r="A309" s="111">
        <v>305</v>
      </c>
      <c r="B309" s="263" t="s">
        <v>1108</v>
      </c>
      <c r="C309" s="264" t="s">
        <v>749</v>
      </c>
      <c r="D309" s="20" t="s">
        <v>603</v>
      </c>
      <c r="E309" s="264">
        <v>3</v>
      </c>
      <c r="F309" s="111" t="s">
        <v>1942</v>
      </c>
      <c r="G309" s="276"/>
      <c r="H309" s="276"/>
      <c r="I309" s="265"/>
      <c r="J309" s="278"/>
      <c r="K309" s="279"/>
      <c r="L309" s="266"/>
      <c r="M309" s="267"/>
      <c r="N309" s="267"/>
      <c r="O309" s="267"/>
      <c r="P309" s="267"/>
    </row>
    <row r="310" spans="1:16" ht="12">
      <c r="A310" s="111">
        <v>306</v>
      </c>
      <c r="B310" s="263" t="s">
        <v>1108</v>
      </c>
      <c r="C310" s="264" t="s">
        <v>1234</v>
      </c>
      <c r="D310" s="20" t="s">
        <v>603</v>
      </c>
      <c r="E310" s="264">
        <v>1</v>
      </c>
      <c r="F310" s="111" t="s">
        <v>1942</v>
      </c>
      <c r="G310" s="276"/>
      <c r="H310" s="276"/>
      <c r="I310" s="265"/>
      <c r="J310" s="278"/>
      <c r="K310" s="279"/>
      <c r="L310" s="266"/>
      <c r="M310" s="267"/>
      <c r="N310" s="267"/>
      <c r="O310" s="267"/>
      <c r="P310" s="267"/>
    </row>
    <row r="311" spans="1:16" ht="12">
      <c r="A311" s="111">
        <v>307</v>
      </c>
      <c r="B311" s="263" t="s">
        <v>1108</v>
      </c>
      <c r="C311" s="264" t="s">
        <v>1107</v>
      </c>
      <c r="D311" s="20" t="s">
        <v>603</v>
      </c>
      <c r="E311" s="264">
        <v>1</v>
      </c>
      <c r="F311" s="111" t="s">
        <v>1942</v>
      </c>
      <c r="G311" s="276"/>
      <c r="H311" s="276"/>
      <c r="I311" s="265"/>
      <c r="J311" s="278"/>
      <c r="K311" s="279"/>
      <c r="L311" s="266"/>
      <c r="M311" s="267"/>
      <c r="N311" s="267"/>
      <c r="O311" s="267"/>
      <c r="P311" s="267"/>
    </row>
    <row r="312" spans="1:16" ht="12">
      <c r="A312" s="111">
        <v>308</v>
      </c>
      <c r="B312" s="263" t="s">
        <v>1898</v>
      </c>
      <c r="C312" s="264" t="s">
        <v>1897</v>
      </c>
      <c r="D312" s="20" t="s">
        <v>603</v>
      </c>
      <c r="E312" s="264">
        <v>3</v>
      </c>
      <c r="F312" s="111" t="s">
        <v>1942</v>
      </c>
      <c r="G312" s="276"/>
      <c r="H312" s="276"/>
      <c r="I312" s="265"/>
      <c r="J312" s="278"/>
      <c r="K312" s="279"/>
      <c r="L312" s="266"/>
      <c r="M312" s="267"/>
      <c r="N312" s="267"/>
      <c r="O312" s="267"/>
      <c r="P312" s="267"/>
    </row>
    <row r="313" spans="1:16" ht="12">
      <c r="A313" s="111">
        <v>309</v>
      </c>
      <c r="B313" s="263" t="s">
        <v>1900</v>
      </c>
      <c r="C313" s="264" t="s">
        <v>1899</v>
      </c>
      <c r="D313" s="20" t="s">
        <v>603</v>
      </c>
      <c r="E313" s="264">
        <v>3</v>
      </c>
      <c r="F313" s="111" t="s">
        <v>1942</v>
      </c>
      <c r="G313" s="276"/>
      <c r="H313" s="276"/>
      <c r="I313" s="265"/>
      <c r="J313" s="278"/>
      <c r="K313" s="279"/>
      <c r="L313" s="266"/>
      <c r="M313" s="267"/>
      <c r="N313" s="267"/>
      <c r="O313" s="267"/>
      <c r="P313" s="267"/>
    </row>
    <row r="314" spans="1:16" ht="12">
      <c r="A314" s="111">
        <v>310</v>
      </c>
      <c r="B314" s="263" t="s">
        <v>740</v>
      </c>
      <c r="C314" s="264" t="s">
        <v>741</v>
      </c>
      <c r="D314" s="20" t="s">
        <v>603</v>
      </c>
      <c r="E314" s="264">
        <v>2</v>
      </c>
      <c r="F314" s="111" t="s">
        <v>1942</v>
      </c>
      <c r="G314" s="276"/>
      <c r="H314" s="276"/>
      <c r="I314" s="265"/>
      <c r="J314" s="278"/>
      <c r="K314" s="279"/>
      <c r="L314" s="266"/>
      <c r="M314" s="267"/>
      <c r="N314" s="267"/>
      <c r="O314" s="267"/>
      <c r="P314" s="267"/>
    </row>
    <row r="315" spans="1:16" ht="12">
      <c r="A315" s="111">
        <v>311</v>
      </c>
      <c r="B315" s="263" t="s">
        <v>1152</v>
      </c>
      <c r="C315" s="264" t="s">
        <v>1151</v>
      </c>
      <c r="D315" s="20" t="s">
        <v>603</v>
      </c>
      <c r="E315" s="264">
        <v>1</v>
      </c>
      <c r="F315" s="111" t="s">
        <v>1942</v>
      </c>
      <c r="G315" s="276"/>
      <c r="H315" s="276"/>
      <c r="I315" s="265"/>
      <c r="J315" s="278"/>
      <c r="K315" s="279"/>
      <c r="L315" s="266"/>
      <c r="M315" s="267"/>
      <c r="N315" s="267"/>
      <c r="O315" s="267"/>
      <c r="P315" s="267"/>
    </row>
    <row r="316" spans="1:16" ht="12">
      <c r="A316" s="111">
        <v>312</v>
      </c>
      <c r="B316" s="263" t="s">
        <v>742</v>
      </c>
      <c r="C316" s="264" t="s">
        <v>743</v>
      </c>
      <c r="D316" s="20" t="s">
        <v>603</v>
      </c>
      <c r="E316" s="264">
        <v>1</v>
      </c>
      <c r="F316" s="111" t="s">
        <v>1942</v>
      </c>
      <c r="G316" s="276"/>
      <c r="H316" s="276"/>
      <c r="I316" s="265"/>
      <c r="J316" s="278"/>
      <c r="K316" s="279"/>
      <c r="L316" s="266"/>
      <c r="M316" s="267"/>
      <c r="N316" s="267"/>
      <c r="O316" s="267"/>
      <c r="P316" s="267"/>
    </row>
    <row r="317" spans="1:16" ht="12">
      <c r="A317" s="111">
        <v>313</v>
      </c>
      <c r="B317" s="263" t="s">
        <v>742</v>
      </c>
      <c r="C317" s="264" t="s">
        <v>1128</v>
      </c>
      <c r="D317" s="20" t="s">
        <v>603</v>
      </c>
      <c r="E317" s="264">
        <v>1</v>
      </c>
      <c r="F317" s="111" t="s">
        <v>1942</v>
      </c>
      <c r="G317" s="276"/>
      <c r="H317" s="276"/>
      <c r="I317" s="265"/>
      <c r="J317" s="278"/>
      <c r="K317" s="279"/>
      <c r="L317" s="266"/>
      <c r="M317" s="267"/>
      <c r="N317" s="267"/>
      <c r="O317" s="267"/>
      <c r="P317" s="267"/>
    </row>
    <row r="318" spans="1:16" ht="12">
      <c r="A318" s="111">
        <v>314</v>
      </c>
      <c r="B318" s="263" t="s">
        <v>1321</v>
      </c>
      <c r="C318" s="264" t="s">
        <v>1320</v>
      </c>
      <c r="D318" s="20" t="s">
        <v>603</v>
      </c>
      <c r="E318" s="264">
        <v>1</v>
      </c>
      <c r="F318" s="111" t="s">
        <v>1942</v>
      </c>
      <c r="G318" s="276"/>
      <c r="H318" s="276"/>
      <c r="I318" s="265"/>
      <c r="J318" s="278"/>
      <c r="K318" s="279"/>
      <c r="L318" s="266"/>
      <c r="M318" s="267"/>
      <c r="N318" s="267"/>
      <c r="O318" s="267"/>
      <c r="P318" s="267"/>
    </row>
    <row r="319" spans="1:16" ht="12">
      <c r="A319" s="111">
        <v>315</v>
      </c>
      <c r="B319" s="263" t="s">
        <v>1901</v>
      </c>
      <c r="C319" s="264" t="s">
        <v>786</v>
      </c>
      <c r="D319" s="20" t="s">
        <v>603</v>
      </c>
      <c r="E319" s="264">
        <v>1</v>
      </c>
      <c r="F319" s="111" t="s">
        <v>1942</v>
      </c>
      <c r="G319" s="276"/>
      <c r="H319" s="276"/>
      <c r="I319" s="265"/>
      <c r="J319" s="278"/>
      <c r="K319" s="279"/>
      <c r="L319" s="266"/>
      <c r="M319" s="267"/>
      <c r="N319" s="267"/>
      <c r="O319" s="267"/>
      <c r="P319" s="267"/>
    </row>
    <row r="320" spans="1:16" ht="12">
      <c r="A320" s="111">
        <v>316</v>
      </c>
      <c r="B320" s="263" t="s">
        <v>1205</v>
      </c>
      <c r="C320" s="264" t="s">
        <v>1204</v>
      </c>
      <c r="D320" s="20" t="s">
        <v>603</v>
      </c>
      <c r="E320" s="264">
        <v>1</v>
      </c>
      <c r="F320" s="111" t="s">
        <v>1942</v>
      </c>
      <c r="G320" s="276"/>
      <c r="H320" s="276"/>
      <c r="I320" s="265"/>
      <c r="J320" s="278"/>
      <c r="K320" s="279"/>
      <c r="L320" s="266"/>
      <c r="M320" s="267"/>
      <c r="N320" s="267"/>
      <c r="O320" s="267"/>
      <c r="P320" s="267"/>
    </row>
    <row r="321" spans="1:16" ht="12">
      <c r="A321" s="111">
        <v>317</v>
      </c>
      <c r="B321" s="263" t="s">
        <v>1121</v>
      </c>
      <c r="C321" s="264" t="s">
        <v>1120</v>
      </c>
      <c r="D321" s="20" t="s">
        <v>603</v>
      </c>
      <c r="E321" s="264">
        <v>1</v>
      </c>
      <c r="F321" s="111" t="s">
        <v>1942</v>
      </c>
      <c r="G321" s="276"/>
      <c r="H321" s="276"/>
      <c r="I321" s="265"/>
      <c r="J321" s="278"/>
      <c r="K321" s="279"/>
      <c r="L321" s="266"/>
      <c r="M321" s="267"/>
      <c r="N321" s="267"/>
      <c r="O321" s="267"/>
      <c r="P321" s="267"/>
    </row>
    <row r="322" spans="1:16" ht="12">
      <c r="A322" s="111">
        <v>318</v>
      </c>
      <c r="B322" s="263" t="s">
        <v>744</v>
      </c>
      <c r="C322" s="264" t="s">
        <v>745</v>
      </c>
      <c r="D322" s="20" t="s">
        <v>603</v>
      </c>
      <c r="E322" s="264">
        <v>2</v>
      </c>
      <c r="F322" s="111" t="s">
        <v>1942</v>
      </c>
      <c r="G322" s="276"/>
      <c r="H322" s="276"/>
      <c r="I322" s="265"/>
      <c r="J322" s="278"/>
      <c r="K322" s="279"/>
      <c r="L322" s="266"/>
      <c r="M322" s="267"/>
      <c r="N322" s="267"/>
      <c r="O322" s="267"/>
      <c r="P322" s="267"/>
    </row>
    <row r="323" spans="1:16" ht="12">
      <c r="A323" s="111">
        <v>319</v>
      </c>
      <c r="B323" s="263" t="s">
        <v>1169</v>
      </c>
      <c r="C323" s="264" t="s">
        <v>1168</v>
      </c>
      <c r="D323" s="20" t="s">
        <v>603</v>
      </c>
      <c r="E323" s="264">
        <v>1</v>
      </c>
      <c r="F323" s="111" t="s">
        <v>1942</v>
      </c>
      <c r="G323" s="276"/>
      <c r="H323" s="276"/>
      <c r="I323" s="265"/>
      <c r="J323" s="278"/>
      <c r="K323" s="279"/>
      <c r="L323" s="266"/>
      <c r="M323" s="267"/>
      <c r="N323" s="267"/>
      <c r="O323" s="267"/>
      <c r="P323" s="267"/>
    </row>
    <row r="324" spans="1:16" ht="12">
      <c r="A324" s="111">
        <v>320</v>
      </c>
      <c r="B324" s="263" t="s">
        <v>1161</v>
      </c>
      <c r="C324" s="264" t="s">
        <v>1160</v>
      </c>
      <c r="D324" s="20" t="s">
        <v>603</v>
      </c>
      <c r="E324" s="264">
        <v>1</v>
      </c>
      <c r="F324" s="111" t="s">
        <v>1942</v>
      </c>
      <c r="G324" s="276"/>
      <c r="H324" s="276"/>
      <c r="I324" s="265"/>
      <c r="J324" s="278"/>
      <c r="K324" s="279"/>
      <c r="L324" s="266"/>
      <c r="M324" s="267"/>
      <c r="N324" s="267"/>
      <c r="O324" s="267"/>
      <c r="P324" s="267"/>
    </row>
    <row r="325" spans="1:16" ht="12">
      <c r="A325" s="111">
        <v>321</v>
      </c>
      <c r="B325" s="263" t="s">
        <v>1902</v>
      </c>
      <c r="C325" s="264" t="s">
        <v>1350</v>
      </c>
      <c r="D325" s="20" t="s">
        <v>603</v>
      </c>
      <c r="E325" s="264">
        <v>1</v>
      </c>
      <c r="F325" s="111" t="s">
        <v>1942</v>
      </c>
      <c r="G325" s="276"/>
      <c r="H325" s="276"/>
      <c r="I325" s="265"/>
      <c r="J325" s="278"/>
      <c r="K325" s="279"/>
      <c r="L325" s="266"/>
      <c r="M325" s="267"/>
      <c r="N325" s="267"/>
      <c r="O325" s="267"/>
      <c r="P325" s="267"/>
    </row>
    <row r="326" spans="1:16" ht="12">
      <c r="A326" s="111">
        <v>322</v>
      </c>
      <c r="B326" s="263" t="s">
        <v>1903</v>
      </c>
      <c r="C326" s="264" t="s">
        <v>1212</v>
      </c>
      <c r="D326" s="20" t="s">
        <v>603</v>
      </c>
      <c r="E326" s="264">
        <v>1</v>
      </c>
      <c r="F326" s="111" t="s">
        <v>1942</v>
      </c>
      <c r="G326" s="276"/>
      <c r="H326" s="276"/>
      <c r="I326" s="265"/>
      <c r="J326" s="278"/>
      <c r="K326" s="279"/>
      <c r="L326" s="266"/>
      <c r="M326" s="267"/>
      <c r="N326" s="267"/>
      <c r="O326" s="267"/>
      <c r="P326" s="267"/>
    </row>
    <row r="327" spans="1:16" ht="12">
      <c r="A327" s="111">
        <v>323</v>
      </c>
      <c r="B327" s="263" t="s">
        <v>1140</v>
      </c>
      <c r="C327" s="264" t="s">
        <v>653</v>
      </c>
      <c r="D327" s="20" t="s">
        <v>603</v>
      </c>
      <c r="E327" s="264">
        <v>1</v>
      </c>
      <c r="F327" s="111" t="s">
        <v>1942</v>
      </c>
      <c r="G327" s="276"/>
      <c r="H327" s="276"/>
      <c r="I327" s="265"/>
      <c r="J327" s="278"/>
      <c r="K327" s="279"/>
      <c r="L327" s="266"/>
      <c r="M327" s="267"/>
      <c r="N327" s="267"/>
      <c r="O327" s="267"/>
      <c r="P327" s="267"/>
    </row>
    <row r="328" spans="1:16" ht="12">
      <c r="A328" s="111">
        <v>324</v>
      </c>
      <c r="B328" s="263" t="s">
        <v>1248</v>
      </c>
      <c r="C328" s="264" t="s">
        <v>1247</v>
      </c>
      <c r="D328" s="20" t="s">
        <v>603</v>
      </c>
      <c r="E328" s="264">
        <v>1</v>
      </c>
      <c r="F328" s="111" t="s">
        <v>1942</v>
      </c>
      <c r="G328" s="276"/>
      <c r="H328" s="276"/>
      <c r="I328" s="265"/>
      <c r="J328" s="278"/>
      <c r="K328" s="279"/>
      <c r="L328" s="267"/>
      <c r="M328" s="267"/>
      <c r="N328" s="267"/>
      <c r="O328" s="267"/>
      <c r="P328" s="267"/>
    </row>
    <row r="329" spans="1:16" ht="12">
      <c r="A329" s="111">
        <v>325</v>
      </c>
      <c r="B329" s="263" t="s">
        <v>1207</v>
      </c>
      <c r="C329" s="264" t="s">
        <v>1206</v>
      </c>
      <c r="D329" s="20" t="s">
        <v>603</v>
      </c>
      <c r="E329" s="264">
        <v>1</v>
      </c>
      <c r="F329" s="111" t="s">
        <v>1942</v>
      </c>
      <c r="G329" s="276"/>
      <c r="H329" s="276"/>
      <c r="I329" s="265"/>
      <c r="J329" s="278"/>
      <c r="K329" s="279"/>
      <c r="L329" s="267"/>
      <c r="M329" s="267"/>
      <c r="N329" s="267"/>
      <c r="O329" s="267"/>
      <c r="P329" s="267"/>
    </row>
    <row r="330" spans="1:16" ht="12">
      <c r="A330" s="111">
        <v>326</v>
      </c>
      <c r="B330" s="263" t="s">
        <v>1905</v>
      </c>
      <c r="C330" s="264" t="s">
        <v>1904</v>
      </c>
      <c r="D330" s="20" t="s">
        <v>603</v>
      </c>
      <c r="E330" s="264">
        <v>4</v>
      </c>
      <c r="F330" s="111" t="s">
        <v>1942</v>
      </c>
      <c r="G330" s="276"/>
      <c r="H330" s="276"/>
      <c r="I330" s="265"/>
      <c r="J330" s="278"/>
      <c r="K330" s="279"/>
      <c r="L330" s="267"/>
      <c r="M330" s="267"/>
      <c r="N330" s="267"/>
      <c r="O330" s="267"/>
      <c r="P330" s="267"/>
    </row>
    <row r="331" spans="1:16" ht="12">
      <c r="A331" s="111">
        <v>327</v>
      </c>
      <c r="B331" s="263" t="s">
        <v>1143</v>
      </c>
      <c r="C331" s="264" t="s">
        <v>1142</v>
      </c>
      <c r="D331" s="20" t="s">
        <v>603</v>
      </c>
      <c r="E331" s="264">
        <v>1</v>
      </c>
      <c r="F331" s="111" t="s">
        <v>1942</v>
      </c>
      <c r="G331" s="276"/>
      <c r="H331" s="276"/>
      <c r="I331" s="265"/>
      <c r="J331" s="278"/>
      <c r="K331" s="279"/>
      <c r="L331" s="267"/>
      <c r="M331" s="267"/>
      <c r="N331" s="267"/>
      <c r="O331" s="267"/>
      <c r="P331" s="267"/>
    </row>
    <row r="332" spans="1:16" ht="12">
      <c r="A332" s="111">
        <v>328</v>
      </c>
      <c r="B332" s="263" t="s">
        <v>1171</v>
      </c>
      <c r="C332" s="264" t="s">
        <v>1170</v>
      </c>
      <c r="D332" s="20" t="s">
        <v>603</v>
      </c>
      <c r="E332" s="264">
        <v>1</v>
      </c>
      <c r="F332" s="111" t="s">
        <v>1942</v>
      </c>
      <c r="G332" s="276"/>
      <c r="H332" s="276"/>
      <c r="I332" s="265"/>
      <c r="J332" s="278"/>
      <c r="K332" s="279"/>
      <c r="L332" s="267"/>
      <c r="M332" s="267"/>
      <c r="N332" s="267"/>
      <c r="O332" s="267"/>
      <c r="P332" s="267"/>
    </row>
    <row r="333" spans="1:16" ht="12">
      <c r="A333" s="111">
        <v>329</v>
      </c>
      <c r="B333" s="263" t="s">
        <v>1123</v>
      </c>
      <c r="C333" s="264" t="s">
        <v>1122</v>
      </c>
      <c r="D333" s="20" t="s">
        <v>603</v>
      </c>
      <c r="E333" s="264">
        <v>1</v>
      </c>
      <c r="F333" s="111" t="s">
        <v>1942</v>
      </c>
      <c r="G333" s="276"/>
      <c r="H333" s="276"/>
      <c r="I333" s="265"/>
      <c r="J333" s="278"/>
      <c r="K333" s="279"/>
      <c r="L333" s="267"/>
      <c r="M333" s="267"/>
      <c r="N333" s="267"/>
      <c r="O333" s="267"/>
      <c r="P333" s="267"/>
    </row>
    <row r="334" spans="1:16" ht="12">
      <c r="A334" s="111">
        <v>330</v>
      </c>
      <c r="B334" s="400" t="s">
        <v>1158</v>
      </c>
      <c r="C334" s="401" t="s">
        <v>1157</v>
      </c>
      <c r="D334" s="17" t="s">
        <v>603</v>
      </c>
      <c r="E334" s="401">
        <v>1</v>
      </c>
      <c r="F334" s="111" t="s">
        <v>1942</v>
      </c>
      <c r="G334" s="402"/>
      <c r="H334" s="402"/>
      <c r="I334" s="403"/>
      <c r="J334" s="404"/>
      <c r="K334" s="279"/>
      <c r="L334" s="267"/>
      <c r="M334" s="267"/>
      <c r="N334" s="267"/>
      <c r="O334" s="267"/>
      <c r="P334" s="267"/>
    </row>
    <row r="335" spans="1:16" ht="12">
      <c r="A335" s="111">
        <v>331</v>
      </c>
      <c r="B335" s="405" t="s">
        <v>647</v>
      </c>
      <c r="C335" s="17" t="s">
        <v>752</v>
      </c>
      <c r="D335" s="17" t="s">
        <v>603</v>
      </c>
      <c r="E335" s="17">
        <v>300</v>
      </c>
      <c r="F335" s="17" t="s">
        <v>751</v>
      </c>
      <c r="G335" s="93"/>
      <c r="H335" s="402"/>
      <c r="I335" s="403"/>
      <c r="J335" s="404"/>
      <c r="K335" s="279"/>
      <c r="L335" s="267"/>
      <c r="M335" s="267"/>
      <c r="N335" s="267"/>
      <c r="O335" s="267"/>
      <c r="P335" s="267"/>
    </row>
    <row r="336" spans="1:16" ht="12">
      <c r="A336" s="111">
        <v>332</v>
      </c>
      <c r="B336" s="405" t="s">
        <v>646</v>
      </c>
      <c r="C336" s="17" t="s">
        <v>750</v>
      </c>
      <c r="D336" s="17" t="s">
        <v>603</v>
      </c>
      <c r="E336" s="17">
        <v>150</v>
      </c>
      <c r="F336" s="17" t="s">
        <v>751</v>
      </c>
      <c r="G336" s="237"/>
      <c r="H336" s="402"/>
      <c r="I336" s="403"/>
      <c r="J336" s="404"/>
      <c r="K336" s="279"/>
      <c r="L336" s="267"/>
      <c r="M336" s="267"/>
      <c r="N336" s="267"/>
      <c r="O336" s="267"/>
      <c r="P336" s="267"/>
    </row>
    <row r="337" spans="1:16" ht="12">
      <c r="A337" s="111">
        <v>333</v>
      </c>
      <c r="B337" s="15" t="s">
        <v>120</v>
      </c>
      <c r="C337" s="16">
        <v>3335399001</v>
      </c>
      <c r="D337" s="17" t="s">
        <v>603</v>
      </c>
      <c r="E337" s="16">
        <v>1</v>
      </c>
      <c r="F337" s="16" t="s">
        <v>124</v>
      </c>
      <c r="G337" s="92"/>
      <c r="H337" s="402"/>
      <c r="I337" s="275"/>
      <c r="J337" s="404"/>
      <c r="K337" s="279"/>
      <c r="L337" s="267"/>
      <c r="M337" s="267"/>
      <c r="N337" s="267"/>
      <c r="O337" s="267"/>
      <c r="P337" s="267"/>
    </row>
    <row r="338" spans="1:16" ht="12">
      <c r="A338" s="111">
        <v>334</v>
      </c>
      <c r="B338" s="15" t="s">
        <v>120</v>
      </c>
      <c r="C338" s="16">
        <v>3335402001</v>
      </c>
      <c r="D338" s="17" t="s">
        <v>603</v>
      </c>
      <c r="E338" s="16">
        <v>1</v>
      </c>
      <c r="F338" s="16" t="s">
        <v>121</v>
      </c>
      <c r="G338" s="92"/>
      <c r="H338" s="402"/>
      <c r="I338" s="275"/>
      <c r="J338" s="404"/>
      <c r="K338" s="279"/>
      <c r="L338" s="267"/>
      <c r="M338" s="267"/>
      <c r="N338" s="267"/>
      <c r="O338" s="267"/>
      <c r="P338" s="267"/>
    </row>
    <row r="339" spans="1:16" ht="12">
      <c r="A339" s="111">
        <v>335</v>
      </c>
      <c r="B339" s="274" t="s">
        <v>598</v>
      </c>
      <c r="C339" s="272">
        <v>4743733001</v>
      </c>
      <c r="D339" s="17" t="s">
        <v>603</v>
      </c>
      <c r="E339" s="272">
        <v>2</v>
      </c>
      <c r="F339" s="272" t="s">
        <v>206</v>
      </c>
      <c r="G339" s="273"/>
      <c r="H339" s="402"/>
      <c r="I339" s="275"/>
      <c r="J339" s="404"/>
      <c r="K339" s="279"/>
      <c r="L339" s="267"/>
      <c r="M339" s="267"/>
      <c r="N339" s="267"/>
      <c r="O339" s="267"/>
      <c r="P339" s="267"/>
    </row>
    <row r="340" spans="1:16" ht="60">
      <c r="A340" s="111">
        <v>336</v>
      </c>
      <c r="B340" s="15" t="s">
        <v>122</v>
      </c>
      <c r="C340" s="16">
        <v>11759060001</v>
      </c>
      <c r="D340" s="17" t="s">
        <v>603</v>
      </c>
      <c r="E340" s="16">
        <v>2</v>
      </c>
      <c r="F340" s="16" t="s">
        <v>123</v>
      </c>
      <c r="G340" s="92"/>
      <c r="H340" s="402"/>
      <c r="I340" s="275"/>
      <c r="J340" s="404"/>
      <c r="K340" s="279"/>
      <c r="L340" s="267"/>
      <c r="M340" s="267"/>
      <c r="N340" s="267"/>
      <c r="O340" s="267"/>
      <c r="P340" s="267"/>
    </row>
    <row r="341" spans="1:16" ht="48">
      <c r="A341" s="111">
        <v>337</v>
      </c>
      <c r="B341" s="15" t="s">
        <v>125</v>
      </c>
      <c r="C341" s="16">
        <v>11836153001</v>
      </c>
      <c r="D341" s="17" t="s">
        <v>603</v>
      </c>
      <c r="E341" s="16">
        <v>2</v>
      </c>
      <c r="F341" s="16" t="s">
        <v>126</v>
      </c>
      <c r="G341" s="92"/>
      <c r="H341" s="402"/>
      <c r="I341" s="275"/>
      <c r="J341" s="404"/>
      <c r="K341" s="279"/>
      <c r="L341" s="267"/>
      <c r="M341" s="267"/>
      <c r="N341" s="267"/>
      <c r="O341" s="267"/>
      <c r="P341" s="267"/>
    </row>
    <row r="342" spans="1:11" s="6" customFormat="1" ht="28.5" customHeight="1" thickBot="1">
      <c r="A342" s="601" t="s">
        <v>10</v>
      </c>
      <c r="B342" s="602"/>
      <c r="C342" s="602"/>
      <c r="D342" s="602"/>
      <c r="E342" s="602"/>
      <c r="F342" s="602"/>
      <c r="G342" s="409" t="s">
        <v>11</v>
      </c>
      <c r="H342" s="406"/>
      <c r="I342" s="601" t="s">
        <v>12</v>
      </c>
      <c r="J342" s="603"/>
      <c r="K342" s="407"/>
    </row>
    <row r="349" spans="8:11" ht="12">
      <c r="H349" s="286"/>
      <c r="I349" s="286"/>
      <c r="J349" s="286"/>
      <c r="K349" s="286"/>
    </row>
    <row r="350" spans="8:11" ht="12">
      <c r="H350" s="286"/>
      <c r="I350" s="593" t="s">
        <v>1912</v>
      </c>
      <c r="J350" s="593"/>
      <c r="K350" s="282"/>
    </row>
    <row r="351" spans="8:11" ht="12">
      <c r="H351" s="286"/>
      <c r="I351" s="593" t="s">
        <v>1913</v>
      </c>
      <c r="J351" s="593"/>
      <c r="K351" s="593"/>
    </row>
  </sheetData>
  <sheetProtection/>
  <mergeCells count="6">
    <mergeCell ref="A1:K1"/>
    <mergeCell ref="A2:K2"/>
    <mergeCell ref="A342:F342"/>
    <mergeCell ref="I342:J342"/>
    <mergeCell ref="I350:J350"/>
    <mergeCell ref="I351:K351"/>
  </mergeCells>
  <printOptions horizontalCentered="1"/>
  <pageMargins left="0.25" right="0.25" top="0.75" bottom="0.75" header="0.3" footer="0.3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2"/>
  <sheetViews>
    <sheetView view="pageBreakPreview" zoomScaleSheetLayoutView="100" zoomScalePageLayoutView="0" workbookViewId="0" topLeftCell="A1">
      <selection activeCell="D28" sqref="D28"/>
    </sheetView>
  </sheetViews>
  <sheetFormatPr defaultColWidth="8.796875" defaultRowHeight="14.25"/>
  <cols>
    <col min="1" max="1" width="4.59765625" style="22" customWidth="1"/>
    <col min="2" max="2" width="27.69921875" style="98" customWidth="1"/>
    <col min="3" max="3" width="14.19921875" style="22" customWidth="1"/>
    <col min="4" max="4" width="10.8984375" style="22" customWidth="1"/>
    <col min="5" max="5" width="8.3984375" style="22" customWidth="1"/>
    <col min="6" max="6" width="10.3984375" style="22" customWidth="1"/>
    <col min="7" max="7" width="11.59765625" style="22" customWidth="1"/>
    <col min="8" max="8" width="14.19921875" style="22" customWidth="1"/>
    <col min="9" max="9" width="7.3984375" style="22" customWidth="1"/>
    <col min="10" max="10" width="11.8984375" style="22" customWidth="1"/>
    <col min="11" max="11" width="14.3984375" style="22" customWidth="1"/>
    <col min="12" max="12" width="9.69921875" style="22" bestFit="1" customWidth="1"/>
    <col min="13" max="16384" width="9" style="22" customWidth="1"/>
  </cols>
  <sheetData>
    <row r="1" spans="1:1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2.75" thickBot="1">
      <c r="A2" s="571" t="s">
        <v>1930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51.75" customHeight="1" thickBot="1">
      <c r="A3" s="414" t="s">
        <v>0</v>
      </c>
      <c r="B3" s="415" t="s">
        <v>7</v>
      </c>
      <c r="C3" s="415" t="s">
        <v>6</v>
      </c>
      <c r="D3" s="415" t="s">
        <v>5</v>
      </c>
      <c r="E3" s="415" t="s">
        <v>1</v>
      </c>
      <c r="F3" s="415" t="s">
        <v>4</v>
      </c>
      <c r="G3" s="415" t="s">
        <v>753</v>
      </c>
      <c r="H3" s="415" t="s">
        <v>756</v>
      </c>
      <c r="I3" s="415" t="s">
        <v>2</v>
      </c>
      <c r="J3" s="415" t="s">
        <v>757</v>
      </c>
      <c r="K3" s="416" t="s">
        <v>755</v>
      </c>
    </row>
    <row r="4" spans="1:11" ht="11.25">
      <c r="A4" s="417" t="s">
        <v>229</v>
      </c>
      <c r="B4" s="418" t="s">
        <v>230</v>
      </c>
      <c r="C4" s="418" t="s">
        <v>231</v>
      </c>
      <c r="D4" s="418" t="s">
        <v>232</v>
      </c>
      <c r="E4" s="418" t="s">
        <v>233</v>
      </c>
      <c r="F4" s="418" t="s">
        <v>234</v>
      </c>
      <c r="G4" s="418" t="s">
        <v>235</v>
      </c>
      <c r="H4" s="418" t="s">
        <v>236</v>
      </c>
      <c r="I4" s="418" t="s">
        <v>237</v>
      </c>
      <c r="J4" s="418" t="s">
        <v>238</v>
      </c>
      <c r="K4" s="419" t="s">
        <v>754</v>
      </c>
    </row>
    <row r="5" spans="1:12" ht="15">
      <c r="A5" s="198">
        <v>1</v>
      </c>
      <c r="B5" s="199" t="s">
        <v>219</v>
      </c>
      <c r="C5" s="198" t="s">
        <v>220</v>
      </c>
      <c r="D5" s="198" t="s">
        <v>221</v>
      </c>
      <c r="E5" s="198">
        <v>3</v>
      </c>
      <c r="F5" s="198">
        <v>1</v>
      </c>
      <c r="G5" s="211"/>
      <c r="H5" s="211"/>
      <c r="I5" s="212"/>
      <c r="J5" s="253"/>
      <c r="K5" s="280"/>
      <c r="L5" s="251"/>
    </row>
    <row r="6" spans="1:12" ht="15">
      <c r="A6" s="198">
        <v>2</v>
      </c>
      <c r="B6" s="199" t="s">
        <v>223</v>
      </c>
      <c r="C6" s="198">
        <v>203203</v>
      </c>
      <c r="D6" s="198" t="s">
        <v>222</v>
      </c>
      <c r="E6" s="198">
        <v>3</v>
      </c>
      <c r="F6" s="198" t="s">
        <v>1939</v>
      </c>
      <c r="G6" s="211"/>
      <c r="H6" s="211"/>
      <c r="I6" s="212"/>
      <c r="J6" s="253"/>
      <c r="K6" s="280"/>
      <c r="L6" s="251"/>
    </row>
    <row r="7" spans="1:12" ht="15">
      <c r="A7" s="198">
        <v>3</v>
      </c>
      <c r="B7" s="199" t="s">
        <v>224</v>
      </c>
      <c r="C7" s="198">
        <v>203443</v>
      </c>
      <c r="D7" s="198" t="s">
        <v>222</v>
      </c>
      <c r="E7" s="198">
        <v>2</v>
      </c>
      <c r="F7" s="198" t="s">
        <v>1939</v>
      </c>
      <c r="G7" s="211"/>
      <c r="H7" s="211"/>
      <c r="I7" s="212"/>
      <c r="J7" s="253"/>
      <c r="K7" s="280"/>
      <c r="L7" s="251"/>
    </row>
    <row r="8" spans="1:12" ht="12">
      <c r="A8" s="198">
        <v>4</v>
      </c>
      <c r="B8" s="199" t="s">
        <v>225</v>
      </c>
      <c r="C8" s="198">
        <v>51106</v>
      </c>
      <c r="D8" s="198" t="s">
        <v>222</v>
      </c>
      <c r="E8" s="198">
        <v>3</v>
      </c>
      <c r="F8" s="198">
        <v>250</v>
      </c>
      <c r="G8" s="211"/>
      <c r="H8" s="211"/>
      <c r="I8" s="212"/>
      <c r="J8" s="253"/>
      <c r="K8" s="280"/>
      <c r="L8" s="252"/>
    </row>
    <row r="9" spans="1:12" ht="15">
      <c r="A9" s="198">
        <v>5</v>
      </c>
      <c r="B9" s="199" t="s">
        <v>226</v>
      </c>
      <c r="C9" s="198">
        <v>51304</v>
      </c>
      <c r="D9" s="198" t="s">
        <v>222</v>
      </c>
      <c r="E9" s="198">
        <v>2</v>
      </c>
      <c r="F9" s="198">
        <v>50</v>
      </c>
      <c r="G9" s="211"/>
      <c r="H9" s="211"/>
      <c r="I9" s="212"/>
      <c r="J9" s="253"/>
      <c r="K9" s="280"/>
      <c r="L9" s="251"/>
    </row>
    <row r="10" spans="1:12" ht="12">
      <c r="A10" s="198">
        <v>6</v>
      </c>
      <c r="B10" s="199" t="s">
        <v>227</v>
      </c>
      <c r="C10" s="198">
        <v>51306</v>
      </c>
      <c r="D10" s="198" t="s">
        <v>222</v>
      </c>
      <c r="E10" s="198">
        <v>2</v>
      </c>
      <c r="F10" s="198">
        <v>250</v>
      </c>
      <c r="G10" s="211"/>
      <c r="H10" s="211"/>
      <c r="I10" s="212"/>
      <c r="J10" s="253"/>
      <c r="K10" s="280"/>
      <c r="L10" s="252"/>
    </row>
    <row r="11" spans="1:12" ht="12">
      <c r="A11" s="198">
        <v>7</v>
      </c>
      <c r="B11" s="199" t="s">
        <v>1724</v>
      </c>
      <c r="C11" s="198">
        <v>69506</v>
      </c>
      <c r="D11" s="198" t="s">
        <v>222</v>
      </c>
      <c r="E11" s="198">
        <v>2</v>
      </c>
      <c r="F11" s="198">
        <v>250</v>
      </c>
      <c r="G11" s="211"/>
      <c r="H11" s="211"/>
      <c r="I11" s="212"/>
      <c r="J11" s="253"/>
      <c r="K11" s="280"/>
      <c r="L11" s="252"/>
    </row>
    <row r="12" spans="1:12" ht="12">
      <c r="A12" s="198">
        <v>8</v>
      </c>
      <c r="B12" s="199" t="s">
        <v>228</v>
      </c>
      <c r="C12" s="198">
        <v>74106</v>
      </c>
      <c r="D12" s="198" t="s">
        <v>222</v>
      </c>
      <c r="E12" s="198">
        <v>4</v>
      </c>
      <c r="F12" s="198">
        <v>250</v>
      </c>
      <c r="G12" s="211"/>
      <c r="H12" s="211"/>
      <c r="I12" s="212"/>
      <c r="J12" s="253"/>
      <c r="K12" s="280"/>
      <c r="L12" s="252"/>
    </row>
    <row r="13" spans="1:12" ht="15">
      <c r="A13" s="198">
        <v>9</v>
      </c>
      <c r="B13" s="199" t="s">
        <v>1940</v>
      </c>
      <c r="C13" s="198" t="s">
        <v>666</v>
      </c>
      <c r="D13" s="198" t="s">
        <v>222</v>
      </c>
      <c r="E13" s="198">
        <v>2</v>
      </c>
      <c r="F13" s="198" t="s">
        <v>1941</v>
      </c>
      <c r="G13" s="211"/>
      <c r="H13" s="211"/>
      <c r="I13" s="212"/>
      <c r="J13" s="253"/>
      <c r="K13" s="280"/>
      <c r="L13" s="251"/>
    </row>
    <row r="14" spans="1:12" ht="15">
      <c r="A14" s="198">
        <v>10</v>
      </c>
      <c r="B14" s="254" t="s">
        <v>657</v>
      </c>
      <c r="C14" s="198">
        <v>76104</v>
      </c>
      <c r="D14" s="198" t="s">
        <v>222</v>
      </c>
      <c r="E14" s="198">
        <v>2</v>
      </c>
      <c r="F14" s="198" t="s">
        <v>143</v>
      </c>
      <c r="G14" s="213"/>
      <c r="H14" s="211"/>
      <c r="I14" s="212"/>
      <c r="J14" s="253"/>
      <c r="K14" s="280"/>
      <c r="L14" s="251"/>
    </row>
    <row r="15" spans="1:11" s="6" customFormat="1" ht="28.5" customHeight="1" thickBot="1">
      <c r="A15" s="601" t="s">
        <v>10</v>
      </c>
      <c r="B15" s="602"/>
      <c r="C15" s="602"/>
      <c r="D15" s="602"/>
      <c r="E15" s="602"/>
      <c r="F15" s="602"/>
      <c r="G15" s="409" t="s">
        <v>11</v>
      </c>
      <c r="H15" s="211"/>
      <c r="I15" s="601" t="s">
        <v>12</v>
      </c>
      <c r="J15" s="603"/>
      <c r="K15" s="280"/>
    </row>
    <row r="20" spans="8:10" ht="12">
      <c r="H20" s="593" t="s">
        <v>1912</v>
      </c>
      <c r="I20" s="593"/>
      <c r="J20" s="282"/>
    </row>
    <row r="21" spans="8:10" ht="12">
      <c r="H21" s="593" t="s">
        <v>1913</v>
      </c>
      <c r="I21" s="593"/>
      <c r="J21" s="593"/>
    </row>
    <row r="28" ht="11.25">
      <c r="J28" s="285"/>
    </row>
    <row r="32" ht="11.25">
      <c r="H32" s="285"/>
    </row>
  </sheetData>
  <sheetProtection/>
  <mergeCells count="6">
    <mergeCell ref="A1:K1"/>
    <mergeCell ref="A2:K2"/>
    <mergeCell ref="A15:F15"/>
    <mergeCell ref="I15:J15"/>
    <mergeCell ref="H20:I20"/>
    <mergeCell ref="H21:J2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3"/>
  <sheetViews>
    <sheetView view="pageBreakPreview" zoomScaleSheetLayoutView="100" zoomScalePageLayoutView="0" workbookViewId="0" topLeftCell="A1">
      <selection activeCell="L27" sqref="L27"/>
    </sheetView>
  </sheetViews>
  <sheetFormatPr defaultColWidth="8.796875" defaultRowHeight="14.25"/>
  <cols>
    <col min="1" max="1" width="4.59765625" style="6" customWidth="1"/>
    <col min="2" max="2" width="29.69921875" style="6" customWidth="1"/>
    <col min="3" max="3" width="18.19921875" style="6" customWidth="1"/>
    <col min="4" max="4" width="14.8984375" style="6" customWidth="1"/>
    <col min="5" max="5" width="8.5" style="6" customWidth="1"/>
    <col min="6" max="6" width="10.3984375" style="6" hidden="1" customWidth="1"/>
    <col min="7" max="7" width="10.3984375" style="6" customWidth="1"/>
    <col min="8" max="8" width="11.59765625" style="6" customWidth="1"/>
    <col min="9" max="9" width="14.19921875" style="6" customWidth="1"/>
    <col min="10" max="10" width="7.3984375" style="6" customWidth="1"/>
    <col min="11" max="11" width="11.8984375" style="6" customWidth="1"/>
    <col min="12" max="12" width="14.3984375" style="6" customWidth="1"/>
    <col min="13" max="16384" width="9" style="6" customWidth="1"/>
  </cols>
  <sheetData>
    <row r="1" spans="1:12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3"/>
    </row>
    <row r="2" spans="1:12" ht="12.75" thickBot="1">
      <c r="A2" s="571" t="s">
        <v>1931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3"/>
    </row>
    <row r="3" spans="1:12" ht="51.75" customHeight="1" thickBot="1">
      <c r="A3" s="414" t="s">
        <v>0</v>
      </c>
      <c r="B3" s="415" t="s">
        <v>7</v>
      </c>
      <c r="C3" s="415" t="s">
        <v>6</v>
      </c>
      <c r="D3" s="415" t="s">
        <v>5</v>
      </c>
      <c r="E3" s="415" t="s">
        <v>1</v>
      </c>
      <c r="F3" s="415" t="s">
        <v>4</v>
      </c>
      <c r="G3" s="415" t="s">
        <v>4</v>
      </c>
      <c r="H3" s="415" t="s">
        <v>753</v>
      </c>
      <c r="I3" s="415" t="s">
        <v>756</v>
      </c>
      <c r="J3" s="415" t="s">
        <v>2</v>
      </c>
      <c r="K3" s="415" t="s">
        <v>757</v>
      </c>
      <c r="L3" s="416" t="s">
        <v>755</v>
      </c>
    </row>
    <row r="4" spans="1:12" ht="12.75" thickBot="1">
      <c r="A4" s="417" t="s">
        <v>229</v>
      </c>
      <c r="B4" s="418" t="s">
        <v>230</v>
      </c>
      <c r="C4" s="418" t="s">
        <v>231</v>
      </c>
      <c r="D4" s="418" t="s">
        <v>232</v>
      </c>
      <c r="E4" s="418" t="s">
        <v>233</v>
      </c>
      <c r="F4" s="418" t="s">
        <v>234</v>
      </c>
      <c r="G4" s="418" t="s">
        <v>234</v>
      </c>
      <c r="H4" s="418" t="s">
        <v>235</v>
      </c>
      <c r="I4" s="418" t="s">
        <v>236</v>
      </c>
      <c r="J4" s="418" t="s">
        <v>237</v>
      </c>
      <c r="K4" s="418" t="s">
        <v>238</v>
      </c>
      <c r="L4" s="419" t="s">
        <v>754</v>
      </c>
    </row>
    <row r="5" spans="1:12" ht="24.75" thickBot="1">
      <c r="A5" s="11">
        <v>1</v>
      </c>
      <c r="B5" s="75" t="s">
        <v>552</v>
      </c>
      <c r="C5" s="76" t="s">
        <v>553</v>
      </c>
      <c r="D5" s="74" t="s">
        <v>62</v>
      </c>
      <c r="E5" s="76">
        <v>5</v>
      </c>
      <c r="F5" s="74"/>
      <c r="G5" s="74" t="s">
        <v>1938</v>
      </c>
      <c r="H5" s="421"/>
      <c r="I5" s="421"/>
      <c r="J5" s="422"/>
      <c r="K5" s="389"/>
      <c r="L5" s="423"/>
    </row>
    <row r="6" spans="1:12" ht="24.75" thickBot="1">
      <c r="A6" s="12">
        <v>2</v>
      </c>
      <c r="B6" s="36" t="s">
        <v>552</v>
      </c>
      <c r="C6" s="63" t="s">
        <v>554</v>
      </c>
      <c r="D6" s="30" t="s">
        <v>62</v>
      </c>
      <c r="E6" s="63">
        <v>3</v>
      </c>
      <c r="F6" s="30"/>
      <c r="G6" s="74" t="s">
        <v>1938</v>
      </c>
      <c r="H6" s="424"/>
      <c r="I6" s="421"/>
      <c r="J6" s="422"/>
      <c r="K6" s="389"/>
      <c r="L6" s="423"/>
    </row>
    <row r="7" spans="1:12" ht="24.75" thickBot="1">
      <c r="A7" s="11">
        <v>3</v>
      </c>
      <c r="B7" s="37" t="s">
        <v>552</v>
      </c>
      <c r="C7" s="63" t="s">
        <v>555</v>
      </c>
      <c r="D7" s="30" t="s">
        <v>62</v>
      </c>
      <c r="E7" s="63">
        <v>1</v>
      </c>
      <c r="F7" s="30"/>
      <c r="G7" s="74" t="s">
        <v>1938</v>
      </c>
      <c r="H7" s="424"/>
      <c r="I7" s="421"/>
      <c r="J7" s="422"/>
      <c r="K7" s="389"/>
      <c r="L7" s="423"/>
    </row>
    <row r="8" spans="1:12" s="438" customFormat="1" ht="24.75" thickBot="1">
      <c r="A8" s="12">
        <v>4</v>
      </c>
      <c r="B8" s="30" t="s">
        <v>663</v>
      </c>
      <c r="C8" s="30" t="s">
        <v>63</v>
      </c>
      <c r="D8" s="30" t="s">
        <v>62</v>
      </c>
      <c r="E8" s="30">
        <v>2</v>
      </c>
      <c r="F8" s="30"/>
      <c r="G8" s="30">
        <v>1</v>
      </c>
      <c r="H8" s="441"/>
      <c r="I8" s="421"/>
      <c r="J8" s="422"/>
      <c r="K8" s="389"/>
      <c r="L8" s="423"/>
    </row>
    <row r="9" spans="1:12" s="438" customFormat="1" ht="24.75" thickBot="1">
      <c r="A9" s="11">
        <v>5</v>
      </c>
      <c r="B9" s="30" t="s">
        <v>664</v>
      </c>
      <c r="C9" s="30" t="s">
        <v>63</v>
      </c>
      <c r="D9" s="30" t="s">
        <v>62</v>
      </c>
      <c r="E9" s="30">
        <v>3</v>
      </c>
      <c r="F9" s="30"/>
      <c r="G9" s="30">
        <v>1</v>
      </c>
      <c r="H9" s="441"/>
      <c r="I9" s="421"/>
      <c r="J9" s="422"/>
      <c r="K9" s="389"/>
      <c r="L9" s="423"/>
    </row>
    <row r="10" spans="1:12" s="438" customFormat="1" ht="24.75" thickBot="1">
      <c r="A10" s="12">
        <v>6</v>
      </c>
      <c r="B10" s="30" t="s">
        <v>64</v>
      </c>
      <c r="C10" s="30" t="s">
        <v>63</v>
      </c>
      <c r="D10" s="30" t="s">
        <v>62</v>
      </c>
      <c r="E10" s="30">
        <v>2</v>
      </c>
      <c r="F10" s="30"/>
      <c r="G10" s="30">
        <v>1</v>
      </c>
      <c r="H10" s="441"/>
      <c r="I10" s="421"/>
      <c r="J10" s="422"/>
      <c r="K10" s="389"/>
      <c r="L10" s="423"/>
    </row>
    <row r="11" spans="1:12" s="438" customFormat="1" ht="24.75" thickBot="1">
      <c r="A11" s="11">
        <v>7</v>
      </c>
      <c r="B11" s="442" t="s">
        <v>665</v>
      </c>
      <c r="C11" s="442" t="s">
        <v>63</v>
      </c>
      <c r="D11" s="442" t="s">
        <v>62</v>
      </c>
      <c r="E11" s="442">
        <v>2</v>
      </c>
      <c r="F11" s="442"/>
      <c r="G11" s="30">
        <v>1</v>
      </c>
      <c r="H11" s="443"/>
      <c r="I11" s="421"/>
      <c r="J11" s="422"/>
      <c r="K11" s="389"/>
      <c r="L11" s="423"/>
    </row>
    <row r="12" spans="1:12" ht="28.5" customHeight="1" thickBot="1">
      <c r="A12" s="601" t="s">
        <v>10</v>
      </c>
      <c r="B12" s="602"/>
      <c r="C12" s="602"/>
      <c r="D12" s="602"/>
      <c r="E12" s="602"/>
      <c r="F12" s="602"/>
      <c r="G12" s="408"/>
      <c r="H12" s="409" t="s">
        <v>11</v>
      </c>
      <c r="I12" s="425"/>
      <c r="J12" s="601" t="s">
        <v>12</v>
      </c>
      <c r="K12" s="603"/>
      <c r="L12" s="426"/>
    </row>
    <row r="18" spans="9:12" ht="12">
      <c r="I18" s="593" t="s">
        <v>1912</v>
      </c>
      <c r="J18" s="593"/>
      <c r="K18" s="282"/>
      <c r="L18" s="420"/>
    </row>
    <row r="19" spans="9:11" ht="12">
      <c r="I19" s="593" t="s">
        <v>1913</v>
      </c>
      <c r="J19" s="593"/>
      <c r="K19" s="593"/>
    </row>
    <row r="23" spans="2:10" ht="15">
      <c r="B23" s="1"/>
      <c r="C23" s="1"/>
      <c r="D23" s="1"/>
      <c r="E23" s="1"/>
      <c r="F23" s="1"/>
      <c r="G23" s="288"/>
      <c r="H23" s="579"/>
      <c r="I23" s="579"/>
      <c r="J23" s="579"/>
    </row>
  </sheetData>
  <sheetProtection/>
  <mergeCells count="7">
    <mergeCell ref="H23:J23"/>
    <mergeCell ref="A12:F12"/>
    <mergeCell ref="J12:K12"/>
    <mergeCell ref="A1:L1"/>
    <mergeCell ref="A2:L2"/>
    <mergeCell ref="I18:J18"/>
    <mergeCell ref="I19:K19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view="pageBreakPreview" zoomScale="110" zoomScaleSheetLayoutView="110" zoomScalePageLayoutView="0" workbookViewId="0" topLeftCell="A1">
      <selection activeCell="B9" sqref="B9"/>
    </sheetView>
  </sheetViews>
  <sheetFormatPr defaultColWidth="8.796875" defaultRowHeight="14.25"/>
  <cols>
    <col min="1" max="1" width="4.59765625" style="22" customWidth="1"/>
    <col min="2" max="2" width="37.19921875" style="22" customWidth="1"/>
    <col min="3" max="3" width="13.5" style="22" customWidth="1"/>
    <col min="4" max="4" width="10.5" style="22" customWidth="1"/>
    <col min="5" max="5" width="8.5" style="22" customWidth="1"/>
    <col min="6" max="6" width="10.3984375" style="22" customWidth="1"/>
    <col min="7" max="7" width="11.59765625" style="22" customWidth="1"/>
    <col min="8" max="8" width="14.19921875" style="22" customWidth="1"/>
    <col min="9" max="9" width="7.3984375" style="22" customWidth="1"/>
    <col min="10" max="10" width="11.8984375" style="22" customWidth="1"/>
    <col min="11" max="11" width="14.3984375" style="22" customWidth="1"/>
    <col min="12" max="16384" width="9" style="22" customWidth="1"/>
  </cols>
  <sheetData>
    <row r="1" spans="1:1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2.75" thickBot="1">
      <c r="A2" s="571" t="s">
        <v>1932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51.75" customHeight="1" thickBot="1">
      <c r="A3" s="414" t="s">
        <v>0</v>
      </c>
      <c r="B3" s="415" t="s">
        <v>7</v>
      </c>
      <c r="C3" s="415" t="s">
        <v>6</v>
      </c>
      <c r="D3" s="415" t="s">
        <v>5</v>
      </c>
      <c r="E3" s="415" t="s">
        <v>1</v>
      </c>
      <c r="F3" s="415" t="s">
        <v>4</v>
      </c>
      <c r="G3" s="415" t="s">
        <v>753</v>
      </c>
      <c r="H3" s="415" t="s">
        <v>756</v>
      </c>
      <c r="I3" s="415" t="s">
        <v>2</v>
      </c>
      <c r="J3" s="415" t="s">
        <v>757</v>
      </c>
      <c r="K3" s="416" t="s">
        <v>755</v>
      </c>
    </row>
    <row r="4" spans="1:11" ht="11.25">
      <c r="A4" s="417" t="s">
        <v>229</v>
      </c>
      <c r="B4" s="418" t="s">
        <v>230</v>
      </c>
      <c r="C4" s="418" t="s">
        <v>231</v>
      </c>
      <c r="D4" s="418" t="s">
        <v>232</v>
      </c>
      <c r="E4" s="418" t="s">
        <v>233</v>
      </c>
      <c r="F4" s="418" t="s">
        <v>234</v>
      </c>
      <c r="G4" s="418" t="s">
        <v>235</v>
      </c>
      <c r="H4" s="418" t="s">
        <v>236</v>
      </c>
      <c r="I4" s="418" t="s">
        <v>237</v>
      </c>
      <c r="J4" s="418" t="s">
        <v>238</v>
      </c>
      <c r="K4" s="419" t="s">
        <v>754</v>
      </c>
    </row>
    <row r="5" spans="1:11" s="94" customFormat="1" ht="22.5">
      <c r="A5" s="97">
        <v>1</v>
      </c>
      <c r="B5" s="13" t="s">
        <v>762</v>
      </c>
      <c r="C5" s="97">
        <v>1031110200</v>
      </c>
      <c r="D5" s="158" t="s">
        <v>1725</v>
      </c>
      <c r="E5" s="97">
        <v>15</v>
      </c>
      <c r="F5" s="97" t="s">
        <v>14</v>
      </c>
      <c r="G5" s="245"/>
      <c r="H5" s="246"/>
      <c r="I5" s="247"/>
      <c r="J5" s="246"/>
      <c r="K5" s="246"/>
    </row>
    <row r="6" spans="1:11" ht="12">
      <c r="A6" s="19">
        <v>2</v>
      </c>
      <c r="B6" s="33" t="s">
        <v>913</v>
      </c>
      <c r="C6" s="84" t="s">
        <v>914</v>
      </c>
      <c r="D6" s="84" t="s">
        <v>148</v>
      </c>
      <c r="E6" s="84">
        <v>2</v>
      </c>
      <c r="F6" s="84" t="s">
        <v>910</v>
      </c>
      <c r="G6" s="92"/>
      <c r="H6" s="246"/>
      <c r="I6" s="255"/>
      <c r="J6" s="246"/>
      <c r="K6" s="246"/>
    </row>
    <row r="7" spans="1:11" ht="12">
      <c r="A7" s="97">
        <v>3</v>
      </c>
      <c r="B7" s="33" t="s">
        <v>911</v>
      </c>
      <c r="C7" s="84" t="s">
        <v>912</v>
      </c>
      <c r="D7" s="84" t="s">
        <v>148</v>
      </c>
      <c r="E7" s="84">
        <v>2</v>
      </c>
      <c r="F7" s="84" t="s">
        <v>910</v>
      </c>
      <c r="G7" s="92"/>
      <c r="H7" s="246"/>
      <c r="I7" s="255"/>
      <c r="J7" s="246"/>
      <c r="K7" s="246"/>
    </row>
    <row r="8" spans="1:11" ht="12">
      <c r="A8" s="111">
        <v>4</v>
      </c>
      <c r="B8" s="96" t="s">
        <v>145</v>
      </c>
      <c r="C8" s="256" t="s">
        <v>146</v>
      </c>
      <c r="D8" s="256" t="s">
        <v>144</v>
      </c>
      <c r="E8" s="256">
        <v>2</v>
      </c>
      <c r="F8" s="256" t="s">
        <v>147</v>
      </c>
      <c r="G8" s="92"/>
      <c r="H8" s="246"/>
      <c r="I8" s="255"/>
      <c r="J8" s="246"/>
      <c r="K8" s="246"/>
    </row>
    <row r="9" spans="1:11" ht="11.25">
      <c r="A9" s="97">
        <v>5</v>
      </c>
      <c r="B9" s="95" t="s">
        <v>532</v>
      </c>
      <c r="C9" s="257" t="s">
        <v>531</v>
      </c>
      <c r="D9" s="258" t="s">
        <v>533</v>
      </c>
      <c r="E9" s="257" t="s">
        <v>915</v>
      </c>
      <c r="F9" s="258" t="s">
        <v>37</v>
      </c>
      <c r="G9" s="259"/>
      <c r="H9" s="246"/>
      <c r="I9" s="255"/>
      <c r="J9" s="246"/>
      <c r="K9" s="246"/>
    </row>
    <row r="10" spans="1:11" s="109" customFormat="1" ht="28.5" customHeight="1" thickBot="1">
      <c r="A10" s="574" t="s">
        <v>10</v>
      </c>
      <c r="B10" s="575"/>
      <c r="C10" s="575"/>
      <c r="D10" s="575"/>
      <c r="E10" s="575"/>
      <c r="F10" s="575"/>
      <c r="G10" s="313" t="s">
        <v>11</v>
      </c>
      <c r="H10" s="316"/>
      <c r="I10" s="574" t="s">
        <v>12</v>
      </c>
      <c r="J10" s="576"/>
      <c r="K10" s="317"/>
    </row>
    <row r="16" spans="7:10" ht="12">
      <c r="G16" s="6"/>
      <c r="H16" s="6"/>
      <c r="I16" s="6"/>
      <c r="J16" s="6"/>
    </row>
    <row r="17" spans="7:10" ht="12">
      <c r="G17" s="6"/>
      <c r="H17" s="593" t="s">
        <v>1912</v>
      </c>
      <c r="I17" s="593"/>
      <c r="J17" s="282"/>
    </row>
    <row r="18" spans="7:10" ht="12">
      <c r="G18" s="6"/>
      <c r="H18" s="593" t="s">
        <v>1913</v>
      </c>
      <c r="I18" s="593"/>
      <c r="J18" s="593"/>
    </row>
  </sheetData>
  <sheetProtection/>
  <mergeCells count="6">
    <mergeCell ref="A1:K1"/>
    <mergeCell ref="A2:K2"/>
    <mergeCell ref="A10:F10"/>
    <mergeCell ref="I10:J10"/>
    <mergeCell ref="H17:I17"/>
    <mergeCell ref="H18:J1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view="pageBreakPreview" zoomScale="115" zoomScaleSheetLayoutView="115" zoomScalePageLayoutView="0" workbookViewId="0" topLeftCell="A1">
      <selection activeCell="G23" sqref="G23"/>
    </sheetView>
  </sheetViews>
  <sheetFormatPr defaultColWidth="8.796875" defaultRowHeight="14.25"/>
  <cols>
    <col min="1" max="1" width="4.59765625" style="261" customWidth="1"/>
    <col min="2" max="2" width="27.69921875" style="261" customWidth="1"/>
    <col min="3" max="3" width="11.59765625" style="261" bestFit="1" customWidth="1"/>
    <col min="4" max="4" width="7" style="261" bestFit="1" customWidth="1"/>
    <col min="5" max="5" width="7.09765625" style="261" bestFit="1" customWidth="1"/>
    <col min="6" max="6" width="7.69921875" style="261" bestFit="1" customWidth="1"/>
    <col min="7" max="7" width="11.3984375" style="261" bestFit="1" customWidth="1"/>
    <col min="8" max="8" width="9.09765625" style="261" bestFit="1" customWidth="1"/>
    <col min="9" max="9" width="7.3984375" style="261" customWidth="1"/>
    <col min="10" max="10" width="11.3984375" style="261" customWidth="1"/>
    <col min="11" max="11" width="8.5" style="261" customWidth="1"/>
    <col min="12" max="16384" width="9" style="261" customWidth="1"/>
  </cols>
  <sheetData>
    <row r="1" spans="1:1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2.75" thickBot="1">
      <c r="A2" s="571" t="s">
        <v>1933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51.75" customHeight="1" thickBot="1">
      <c r="A3" s="414" t="s">
        <v>0</v>
      </c>
      <c r="B3" s="415" t="s">
        <v>7</v>
      </c>
      <c r="C3" s="415" t="s">
        <v>6</v>
      </c>
      <c r="D3" s="415" t="s">
        <v>5</v>
      </c>
      <c r="E3" s="415" t="s">
        <v>1</v>
      </c>
      <c r="F3" s="415" t="s">
        <v>4</v>
      </c>
      <c r="G3" s="415" t="s">
        <v>753</v>
      </c>
      <c r="H3" s="415" t="s">
        <v>756</v>
      </c>
      <c r="I3" s="415" t="s">
        <v>2</v>
      </c>
      <c r="J3" s="415" t="s">
        <v>757</v>
      </c>
      <c r="K3" s="416" t="s">
        <v>755</v>
      </c>
    </row>
    <row r="4" spans="1:11" ht="11.25">
      <c r="A4" s="417" t="s">
        <v>229</v>
      </c>
      <c r="B4" s="418" t="s">
        <v>230</v>
      </c>
      <c r="C4" s="418" t="s">
        <v>231</v>
      </c>
      <c r="D4" s="418" t="s">
        <v>232</v>
      </c>
      <c r="E4" s="418" t="s">
        <v>233</v>
      </c>
      <c r="F4" s="418" t="s">
        <v>234</v>
      </c>
      <c r="G4" s="418" t="s">
        <v>235</v>
      </c>
      <c r="H4" s="418" t="s">
        <v>236</v>
      </c>
      <c r="I4" s="418" t="s">
        <v>237</v>
      </c>
      <c r="J4" s="418" t="s">
        <v>238</v>
      </c>
      <c r="K4" s="419" t="s">
        <v>754</v>
      </c>
    </row>
    <row r="5" spans="1:11" ht="11.25">
      <c r="A5" s="97">
        <v>1</v>
      </c>
      <c r="B5" s="262" t="s">
        <v>787</v>
      </c>
      <c r="C5" s="262" t="s">
        <v>788</v>
      </c>
      <c r="D5" s="97" t="s">
        <v>789</v>
      </c>
      <c r="E5" s="97">
        <v>2</v>
      </c>
      <c r="F5" s="97" t="s">
        <v>790</v>
      </c>
      <c r="G5" s="281"/>
      <c r="H5" s="245"/>
      <c r="I5" s="247"/>
      <c r="J5" s="245"/>
      <c r="K5" s="245"/>
    </row>
    <row r="6" spans="1:11" s="449" customFormat="1" ht="11.25">
      <c r="A6" s="444">
        <f aca="true" t="shared" si="0" ref="A6:A12">A5+1</f>
        <v>2</v>
      </c>
      <c r="B6" s="445" t="s">
        <v>791</v>
      </c>
      <c r="C6" s="445" t="s">
        <v>792</v>
      </c>
      <c r="D6" s="444" t="s">
        <v>789</v>
      </c>
      <c r="E6" s="444">
        <v>2</v>
      </c>
      <c r="F6" s="444">
        <v>1</v>
      </c>
      <c r="G6" s="446"/>
      <c r="H6" s="447"/>
      <c r="I6" s="448"/>
      <c r="J6" s="447"/>
      <c r="K6" s="447"/>
    </row>
    <row r="7" spans="1:11" ht="11.25">
      <c r="A7" s="97">
        <f t="shared" si="0"/>
        <v>3</v>
      </c>
      <c r="B7" s="262" t="s">
        <v>793</v>
      </c>
      <c r="C7" s="262" t="s">
        <v>794</v>
      </c>
      <c r="D7" s="97" t="s">
        <v>795</v>
      </c>
      <c r="E7" s="97">
        <v>3</v>
      </c>
      <c r="F7" s="97" t="s">
        <v>796</v>
      </c>
      <c r="G7" s="281"/>
      <c r="H7" s="245"/>
      <c r="I7" s="247"/>
      <c r="J7" s="245"/>
      <c r="K7" s="245"/>
    </row>
    <row r="8" spans="1:11" ht="11.25">
      <c r="A8" s="97">
        <f t="shared" si="0"/>
        <v>4</v>
      </c>
      <c r="B8" s="262" t="s">
        <v>797</v>
      </c>
      <c r="C8" s="262" t="s">
        <v>798</v>
      </c>
      <c r="D8" s="97" t="s">
        <v>789</v>
      </c>
      <c r="E8" s="97">
        <v>3</v>
      </c>
      <c r="F8" s="97" t="s">
        <v>796</v>
      </c>
      <c r="G8" s="281"/>
      <c r="H8" s="245"/>
      <c r="I8" s="247"/>
      <c r="J8" s="245"/>
      <c r="K8" s="245"/>
    </row>
    <row r="9" spans="1:11" ht="11.25">
      <c r="A9" s="97">
        <f t="shared" si="0"/>
        <v>5</v>
      </c>
      <c r="B9" s="262" t="s">
        <v>799</v>
      </c>
      <c r="C9" s="262" t="s">
        <v>800</v>
      </c>
      <c r="D9" s="97" t="s">
        <v>789</v>
      </c>
      <c r="E9" s="97">
        <v>1</v>
      </c>
      <c r="F9" s="97" t="s">
        <v>801</v>
      </c>
      <c r="G9" s="281"/>
      <c r="H9" s="245"/>
      <c r="I9" s="247"/>
      <c r="J9" s="245"/>
      <c r="K9" s="245"/>
    </row>
    <row r="10" spans="1:11" ht="11.25">
      <c r="A10" s="97">
        <f t="shared" si="0"/>
        <v>6</v>
      </c>
      <c r="B10" s="262" t="s">
        <v>802</v>
      </c>
      <c r="C10" s="262" t="s">
        <v>803</v>
      </c>
      <c r="D10" s="97" t="s">
        <v>789</v>
      </c>
      <c r="E10" s="97">
        <v>4</v>
      </c>
      <c r="F10" s="97" t="s">
        <v>426</v>
      </c>
      <c r="G10" s="281"/>
      <c r="H10" s="245"/>
      <c r="I10" s="247"/>
      <c r="J10" s="245"/>
      <c r="K10" s="245"/>
    </row>
    <row r="11" spans="1:11" ht="11.25">
      <c r="A11" s="97">
        <f t="shared" si="0"/>
        <v>7</v>
      </c>
      <c r="B11" s="262" t="s">
        <v>804</v>
      </c>
      <c r="C11" s="262" t="s">
        <v>805</v>
      </c>
      <c r="D11" s="97" t="s">
        <v>789</v>
      </c>
      <c r="E11" s="97">
        <v>4</v>
      </c>
      <c r="F11" s="97" t="s">
        <v>806</v>
      </c>
      <c r="G11" s="281"/>
      <c r="H11" s="245"/>
      <c r="I11" s="247"/>
      <c r="J11" s="245"/>
      <c r="K11" s="245"/>
    </row>
    <row r="12" spans="1:11" ht="11.25">
      <c r="A12" s="97">
        <f t="shared" si="0"/>
        <v>8</v>
      </c>
      <c r="B12" s="262" t="s">
        <v>807</v>
      </c>
      <c r="C12" s="262" t="s">
        <v>808</v>
      </c>
      <c r="D12" s="97" t="s">
        <v>789</v>
      </c>
      <c r="E12" s="97">
        <v>2</v>
      </c>
      <c r="F12" s="97" t="s">
        <v>806</v>
      </c>
      <c r="G12" s="281"/>
      <c r="H12" s="245"/>
      <c r="I12" s="247"/>
      <c r="J12" s="245"/>
      <c r="K12" s="245"/>
    </row>
    <row r="13" spans="1:11" ht="28.5" customHeight="1" thickBot="1">
      <c r="A13" s="604" t="s">
        <v>10</v>
      </c>
      <c r="B13" s="605"/>
      <c r="C13" s="605"/>
      <c r="D13" s="605"/>
      <c r="E13" s="605"/>
      <c r="F13" s="605"/>
      <c r="G13" s="429" t="s">
        <v>11</v>
      </c>
      <c r="H13" s="428"/>
      <c r="I13" s="604" t="s">
        <v>12</v>
      </c>
      <c r="J13" s="606"/>
      <c r="K13" s="427"/>
    </row>
    <row r="15" spans="2:10" ht="12">
      <c r="B15" s="607"/>
      <c r="C15" s="607"/>
      <c r="D15" s="607"/>
      <c r="E15" s="197"/>
      <c r="F15" s="197"/>
      <c r="G15" s="6"/>
      <c r="H15" s="6"/>
      <c r="I15" s="6"/>
      <c r="J15" s="197"/>
    </row>
    <row r="16" spans="2:10" ht="12">
      <c r="B16" s="197"/>
      <c r="C16" s="197"/>
      <c r="D16" s="197"/>
      <c r="E16" s="197"/>
      <c r="F16" s="197"/>
      <c r="G16" s="593" t="s">
        <v>1912</v>
      </c>
      <c r="H16" s="593"/>
      <c r="I16" s="282"/>
      <c r="J16" s="197"/>
    </row>
    <row r="17" spans="7:9" ht="12">
      <c r="G17" s="593" t="s">
        <v>1913</v>
      </c>
      <c r="H17" s="593"/>
      <c r="I17" s="593"/>
    </row>
  </sheetData>
  <sheetProtection/>
  <mergeCells count="7">
    <mergeCell ref="G17:I17"/>
    <mergeCell ref="A1:K1"/>
    <mergeCell ref="A2:K2"/>
    <mergeCell ref="A13:F13"/>
    <mergeCell ref="I13:J13"/>
    <mergeCell ref="B15:D15"/>
    <mergeCell ref="G16:H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"/>
  <sheetViews>
    <sheetView view="pageBreakPreview" zoomScale="130" zoomScaleSheetLayoutView="130" zoomScalePageLayoutView="0" workbookViewId="0" topLeftCell="A1">
      <selection activeCell="I17" sqref="I17"/>
    </sheetView>
  </sheetViews>
  <sheetFormatPr defaultColWidth="8.796875" defaultRowHeight="14.25"/>
  <cols>
    <col min="1" max="1" width="2.19921875" style="6" bestFit="1" customWidth="1"/>
    <col min="2" max="2" width="19" style="6" bestFit="1" customWidth="1"/>
    <col min="3" max="3" width="12.69921875" style="6" bestFit="1" customWidth="1"/>
    <col min="4" max="4" width="8.59765625" style="6" bestFit="1" customWidth="1"/>
    <col min="5" max="5" width="8" style="6" bestFit="1" customWidth="1"/>
    <col min="6" max="6" width="9" style="6" bestFit="1" customWidth="1"/>
    <col min="7" max="7" width="9.09765625" style="6" bestFit="1" customWidth="1"/>
    <col min="8" max="8" width="9.59765625" style="6" bestFit="1" customWidth="1"/>
    <col min="9" max="9" width="5.8984375" style="6" bestFit="1" customWidth="1"/>
    <col min="10" max="10" width="9.59765625" style="6" bestFit="1" customWidth="1"/>
    <col min="11" max="11" width="10.09765625" style="6" bestFit="1" customWidth="1"/>
    <col min="12" max="16384" width="9" style="6" customWidth="1"/>
  </cols>
  <sheetData>
    <row r="1" spans="1:1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2.75" thickBot="1">
      <c r="A2" s="571" t="s">
        <v>1934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51.75" customHeight="1" thickBot="1">
      <c r="A3" s="414" t="s">
        <v>0</v>
      </c>
      <c r="B3" s="415" t="s">
        <v>7</v>
      </c>
      <c r="C3" s="415" t="s">
        <v>6</v>
      </c>
      <c r="D3" s="415" t="s">
        <v>5</v>
      </c>
      <c r="E3" s="415" t="s">
        <v>1</v>
      </c>
      <c r="F3" s="415" t="s">
        <v>4</v>
      </c>
      <c r="G3" s="415" t="s">
        <v>753</v>
      </c>
      <c r="H3" s="415" t="s">
        <v>756</v>
      </c>
      <c r="I3" s="415" t="s">
        <v>2</v>
      </c>
      <c r="J3" s="415" t="s">
        <v>757</v>
      </c>
      <c r="K3" s="416" t="s">
        <v>755</v>
      </c>
    </row>
    <row r="4" spans="1:11" ht="12">
      <c r="A4" s="417" t="s">
        <v>229</v>
      </c>
      <c r="B4" s="418" t="s">
        <v>230</v>
      </c>
      <c r="C4" s="418" t="s">
        <v>231</v>
      </c>
      <c r="D4" s="418" t="s">
        <v>232</v>
      </c>
      <c r="E4" s="418" t="s">
        <v>233</v>
      </c>
      <c r="F4" s="418" t="s">
        <v>234</v>
      </c>
      <c r="G4" s="418" t="s">
        <v>235</v>
      </c>
      <c r="H4" s="418" t="s">
        <v>236</v>
      </c>
      <c r="I4" s="418" t="s">
        <v>237</v>
      </c>
      <c r="J4" s="418" t="s">
        <v>238</v>
      </c>
      <c r="K4" s="419" t="s">
        <v>754</v>
      </c>
    </row>
    <row r="5" spans="1:11" s="42" customFormat="1" ht="12">
      <c r="A5" s="110">
        <v>1</v>
      </c>
      <c r="B5" s="242" t="s">
        <v>809</v>
      </c>
      <c r="C5" s="243">
        <v>30436</v>
      </c>
      <c r="D5" s="110" t="s">
        <v>810</v>
      </c>
      <c r="E5" s="110">
        <v>7</v>
      </c>
      <c r="F5" s="110" t="s">
        <v>811</v>
      </c>
      <c r="G5" s="160"/>
      <c r="H5" s="160"/>
      <c r="I5" s="80"/>
      <c r="J5" s="160"/>
      <c r="K5" s="160"/>
    </row>
    <row r="6" spans="1:11" s="42" customFormat="1" ht="12">
      <c r="A6" s="110">
        <f>A5+1</f>
        <v>2</v>
      </c>
      <c r="B6" s="242" t="s">
        <v>812</v>
      </c>
      <c r="C6" s="243">
        <v>30455</v>
      </c>
      <c r="D6" s="110" t="s">
        <v>810</v>
      </c>
      <c r="E6" s="110">
        <v>2</v>
      </c>
      <c r="F6" s="110" t="s">
        <v>813</v>
      </c>
      <c r="G6" s="160"/>
      <c r="H6" s="160"/>
      <c r="I6" s="80"/>
      <c r="J6" s="160"/>
      <c r="K6" s="160"/>
    </row>
    <row r="7" spans="1:11" ht="28.5" customHeight="1" thickBot="1">
      <c r="A7" s="601" t="s">
        <v>10</v>
      </c>
      <c r="B7" s="602"/>
      <c r="C7" s="602"/>
      <c r="D7" s="602"/>
      <c r="E7" s="602"/>
      <c r="F7" s="602"/>
      <c r="G7" s="409" t="s">
        <v>11</v>
      </c>
      <c r="H7" s="431"/>
      <c r="I7" s="601" t="s">
        <v>12</v>
      </c>
      <c r="J7" s="603"/>
      <c r="K7" s="430"/>
    </row>
    <row r="10" spans="7:9" ht="12">
      <c r="G10" s="593" t="s">
        <v>1912</v>
      </c>
      <c r="H10" s="593"/>
      <c r="I10" s="282"/>
    </row>
    <row r="11" spans="7:9" ht="12">
      <c r="G11" s="593" t="s">
        <v>1913</v>
      </c>
      <c r="H11" s="593"/>
      <c r="I11" s="593"/>
    </row>
  </sheetData>
  <sheetProtection/>
  <mergeCells count="6">
    <mergeCell ref="A1:K1"/>
    <mergeCell ref="A2:K2"/>
    <mergeCell ref="A7:F7"/>
    <mergeCell ref="I7:J7"/>
    <mergeCell ref="G10:H10"/>
    <mergeCell ref="G11:I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"/>
  <sheetViews>
    <sheetView view="pageBreakPreview" zoomScale="115" zoomScaleSheetLayoutView="115" zoomScalePageLayoutView="0" workbookViewId="0" topLeftCell="A1">
      <selection activeCell="E9" sqref="E9"/>
    </sheetView>
  </sheetViews>
  <sheetFormatPr defaultColWidth="8.796875" defaultRowHeight="14.25"/>
  <cols>
    <col min="1" max="1" width="4.59765625" style="42" customWidth="1"/>
    <col min="2" max="2" width="19" style="42" bestFit="1" customWidth="1"/>
    <col min="3" max="3" width="12.69921875" style="42" bestFit="1" customWidth="1"/>
    <col min="4" max="4" width="7" style="42" bestFit="1" customWidth="1"/>
    <col min="5" max="5" width="8.5" style="42" customWidth="1"/>
    <col min="6" max="6" width="10.3984375" style="42" customWidth="1"/>
    <col min="7" max="7" width="11.59765625" style="42" customWidth="1"/>
    <col min="8" max="8" width="14.19921875" style="42" customWidth="1"/>
    <col min="9" max="9" width="7.3984375" style="42" customWidth="1"/>
    <col min="10" max="10" width="10.19921875" style="42" customWidth="1"/>
    <col min="11" max="11" width="9.09765625" style="42" customWidth="1"/>
    <col min="12" max="16384" width="9" style="42" customWidth="1"/>
  </cols>
  <sheetData>
    <row r="1" spans="1:1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2.75" thickBot="1">
      <c r="A2" s="571" t="s">
        <v>1935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51.75" customHeight="1" thickBot="1">
      <c r="A3" s="414" t="s">
        <v>0</v>
      </c>
      <c r="B3" s="415" t="s">
        <v>7</v>
      </c>
      <c r="C3" s="415" t="s">
        <v>6</v>
      </c>
      <c r="D3" s="415" t="s">
        <v>5</v>
      </c>
      <c r="E3" s="415" t="s">
        <v>1</v>
      </c>
      <c r="F3" s="415" t="s">
        <v>4</v>
      </c>
      <c r="G3" s="415" t="s">
        <v>753</v>
      </c>
      <c r="H3" s="415" t="s">
        <v>756</v>
      </c>
      <c r="I3" s="415" t="s">
        <v>2</v>
      </c>
      <c r="J3" s="415" t="s">
        <v>757</v>
      </c>
      <c r="K3" s="416" t="s">
        <v>755</v>
      </c>
    </row>
    <row r="4" spans="1:11" ht="12">
      <c r="A4" s="341" t="s">
        <v>229</v>
      </c>
      <c r="B4" s="338" t="s">
        <v>230</v>
      </c>
      <c r="C4" s="338" t="s">
        <v>231</v>
      </c>
      <c r="D4" s="338" t="s">
        <v>232</v>
      </c>
      <c r="E4" s="338" t="s">
        <v>233</v>
      </c>
      <c r="F4" s="338" t="s">
        <v>234</v>
      </c>
      <c r="G4" s="338" t="s">
        <v>235</v>
      </c>
      <c r="H4" s="338" t="s">
        <v>236</v>
      </c>
      <c r="I4" s="338" t="s">
        <v>237</v>
      </c>
      <c r="J4" s="338" t="s">
        <v>238</v>
      </c>
      <c r="K4" s="346" t="s">
        <v>754</v>
      </c>
    </row>
    <row r="5" spans="1:11" ht="24">
      <c r="A5" s="64">
        <v>1</v>
      </c>
      <c r="B5" s="110" t="s">
        <v>579</v>
      </c>
      <c r="C5" s="110" t="s">
        <v>861</v>
      </c>
      <c r="D5" s="110" t="s">
        <v>1722</v>
      </c>
      <c r="E5" s="110">
        <v>12</v>
      </c>
      <c r="F5" s="110" t="s">
        <v>1723</v>
      </c>
      <c r="G5" s="160"/>
      <c r="H5" s="244"/>
      <c r="I5" s="80"/>
      <c r="J5" s="244"/>
      <c r="K5" s="432"/>
    </row>
    <row r="6" spans="1:11" ht="28.5" customHeight="1" thickBot="1">
      <c r="A6" s="582" t="s">
        <v>10</v>
      </c>
      <c r="B6" s="583"/>
      <c r="C6" s="583"/>
      <c r="D6" s="583"/>
      <c r="E6" s="583"/>
      <c r="F6" s="583"/>
      <c r="G6" s="328" t="s">
        <v>11</v>
      </c>
      <c r="H6" s="433"/>
      <c r="I6" s="582" t="s">
        <v>12</v>
      </c>
      <c r="J6" s="584"/>
      <c r="K6" s="434"/>
    </row>
    <row r="10" spans="8:10" ht="12">
      <c r="H10" s="593" t="s">
        <v>1912</v>
      </c>
      <c r="I10" s="593"/>
      <c r="J10" s="282"/>
    </row>
    <row r="11" spans="8:10" ht="12">
      <c r="H11" s="593" t="s">
        <v>1913</v>
      </c>
      <c r="I11" s="593"/>
      <c r="J11" s="593"/>
    </row>
  </sheetData>
  <sheetProtection/>
  <mergeCells count="6">
    <mergeCell ref="A1:K1"/>
    <mergeCell ref="A2:K2"/>
    <mergeCell ref="A6:F6"/>
    <mergeCell ref="I6:J6"/>
    <mergeCell ref="H10:I10"/>
    <mergeCell ref="H11:J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"/>
  <sheetViews>
    <sheetView view="pageBreakPreview" zoomScale="115" zoomScaleSheetLayoutView="115" zoomScalePageLayoutView="0" workbookViewId="0" topLeftCell="A1">
      <selection activeCell="F13" sqref="F13"/>
    </sheetView>
  </sheetViews>
  <sheetFormatPr defaultColWidth="8.796875" defaultRowHeight="14.25"/>
  <cols>
    <col min="1" max="1" width="4.59765625" style="42" customWidth="1"/>
    <col min="2" max="2" width="27.69921875" style="42" customWidth="1"/>
    <col min="3" max="3" width="12.69921875" style="42" bestFit="1" customWidth="1"/>
    <col min="4" max="4" width="7" style="42" bestFit="1" customWidth="1"/>
    <col min="5" max="5" width="8" style="42" bestFit="1" customWidth="1"/>
    <col min="6" max="6" width="8.3984375" style="42" bestFit="1" customWidth="1"/>
    <col min="7" max="7" width="9.09765625" style="42" bestFit="1" customWidth="1"/>
    <col min="8" max="8" width="9.59765625" style="42" bestFit="1" customWidth="1"/>
    <col min="9" max="9" width="7.3984375" style="42" customWidth="1"/>
    <col min="10" max="10" width="9.59765625" style="42" customWidth="1"/>
    <col min="11" max="11" width="11.3984375" style="42" customWidth="1"/>
    <col min="12" max="16384" width="9" style="42" customWidth="1"/>
  </cols>
  <sheetData>
    <row r="1" spans="1:11" ht="12.75" customHeight="1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2.75" customHeight="1" thickBot="1">
      <c r="A2" s="571" t="s">
        <v>1936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51.75" customHeight="1" thickBot="1">
      <c r="A3" s="414" t="s">
        <v>0</v>
      </c>
      <c r="B3" s="415" t="s">
        <v>7</v>
      </c>
      <c r="C3" s="415" t="s">
        <v>6</v>
      </c>
      <c r="D3" s="415" t="s">
        <v>5</v>
      </c>
      <c r="E3" s="415" t="s">
        <v>1</v>
      </c>
      <c r="F3" s="415" t="s">
        <v>4</v>
      </c>
      <c r="G3" s="415" t="s">
        <v>753</v>
      </c>
      <c r="H3" s="415" t="s">
        <v>756</v>
      </c>
      <c r="I3" s="415" t="s">
        <v>2</v>
      </c>
      <c r="J3" s="415" t="s">
        <v>757</v>
      </c>
      <c r="K3" s="416" t="s">
        <v>755</v>
      </c>
    </row>
    <row r="4" spans="1:11" ht="12">
      <c r="A4" s="341" t="s">
        <v>229</v>
      </c>
      <c r="B4" s="338" t="s">
        <v>230</v>
      </c>
      <c r="C4" s="338" t="s">
        <v>231</v>
      </c>
      <c r="D4" s="338" t="s">
        <v>232</v>
      </c>
      <c r="E4" s="338" t="s">
        <v>233</v>
      </c>
      <c r="F4" s="338" t="s">
        <v>234</v>
      </c>
      <c r="G4" s="338" t="s">
        <v>235</v>
      </c>
      <c r="H4" s="338" t="s">
        <v>236</v>
      </c>
      <c r="I4" s="338" t="s">
        <v>237</v>
      </c>
      <c r="J4" s="338" t="s">
        <v>238</v>
      </c>
      <c r="K4" s="346" t="s">
        <v>754</v>
      </c>
    </row>
    <row r="5" spans="1:11" ht="12">
      <c r="A5" s="64">
        <v>1</v>
      </c>
      <c r="B5" s="110" t="s">
        <v>818</v>
      </c>
      <c r="C5" s="200" t="s">
        <v>819</v>
      </c>
      <c r="D5" s="110" t="s">
        <v>820</v>
      </c>
      <c r="E5" s="110">
        <v>5</v>
      </c>
      <c r="F5" s="110" t="s">
        <v>46</v>
      </c>
      <c r="G5" s="160"/>
      <c r="H5" s="160"/>
      <c r="I5" s="80"/>
      <c r="J5" s="160"/>
      <c r="K5" s="435"/>
    </row>
    <row r="6" spans="1:11" ht="24">
      <c r="A6" s="64">
        <f>A5+1</f>
        <v>2</v>
      </c>
      <c r="B6" s="110" t="s">
        <v>821</v>
      </c>
      <c r="C6" s="200" t="s">
        <v>822</v>
      </c>
      <c r="D6" s="110" t="s">
        <v>820</v>
      </c>
      <c r="E6" s="110">
        <v>5</v>
      </c>
      <c r="F6" s="110" t="s">
        <v>46</v>
      </c>
      <c r="G6" s="160"/>
      <c r="H6" s="160"/>
      <c r="I6" s="80"/>
      <c r="J6" s="160"/>
      <c r="K6" s="435"/>
    </row>
    <row r="7" spans="1:11" ht="24">
      <c r="A7" s="64">
        <f>A6+1</f>
        <v>3</v>
      </c>
      <c r="B7" s="110" t="s">
        <v>823</v>
      </c>
      <c r="C7" s="200" t="s">
        <v>824</v>
      </c>
      <c r="D7" s="110" t="s">
        <v>820</v>
      </c>
      <c r="E7" s="110">
        <v>5</v>
      </c>
      <c r="F7" s="110" t="s">
        <v>662</v>
      </c>
      <c r="G7" s="160"/>
      <c r="H7" s="160"/>
      <c r="I7" s="80"/>
      <c r="J7" s="160"/>
      <c r="K7" s="435"/>
    </row>
    <row r="8" spans="1:11" ht="28.5" customHeight="1" thickBot="1">
      <c r="A8" s="582" t="s">
        <v>10</v>
      </c>
      <c r="B8" s="583"/>
      <c r="C8" s="583"/>
      <c r="D8" s="583"/>
      <c r="E8" s="583"/>
      <c r="F8" s="583"/>
      <c r="G8" s="328" t="s">
        <v>11</v>
      </c>
      <c r="H8" s="436"/>
      <c r="I8" s="582" t="s">
        <v>12</v>
      </c>
      <c r="J8" s="584"/>
      <c r="K8" s="437"/>
    </row>
    <row r="13" spans="7:9" ht="12">
      <c r="G13" s="593" t="s">
        <v>1912</v>
      </c>
      <c r="H13" s="593"/>
      <c r="I13" s="282"/>
    </row>
    <row r="14" spans="7:9" ht="12">
      <c r="G14" s="593" t="s">
        <v>1913</v>
      </c>
      <c r="H14" s="593"/>
      <c r="I14" s="593"/>
    </row>
  </sheetData>
  <sheetProtection/>
  <mergeCells count="6">
    <mergeCell ref="A1:K1"/>
    <mergeCell ref="A2:K2"/>
    <mergeCell ref="A8:F8"/>
    <mergeCell ref="I8:J8"/>
    <mergeCell ref="G13:H13"/>
    <mergeCell ref="G14:I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K49"/>
  <sheetViews>
    <sheetView view="pageBreakPreview" zoomScale="145" zoomScaleSheetLayoutView="145" zoomScalePageLayoutView="0" workbookViewId="0" topLeftCell="A1">
      <selection activeCell="G3" sqref="G3"/>
    </sheetView>
  </sheetViews>
  <sheetFormatPr defaultColWidth="8.796875" defaultRowHeight="14.25"/>
  <cols>
    <col min="1" max="1" width="4.59765625" style="42" customWidth="1"/>
    <col min="2" max="2" width="30.19921875" style="250" customWidth="1"/>
    <col min="3" max="3" width="8.09765625" style="42" bestFit="1" customWidth="1"/>
    <col min="4" max="4" width="10.3984375" style="42" bestFit="1" customWidth="1"/>
    <col min="5" max="5" width="8" style="42" bestFit="1" customWidth="1"/>
    <col min="6" max="6" width="8.3984375" style="42" bestFit="1" customWidth="1"/>
    <col min="7" max="7" width="9.09765625" style="42" bestFit="1" customWidth="1"/>
    <col min="8" max="8" width="9.59765625" style="42" bestFit="1" customWidth="1"/>
    <col min="9" max="9" width="7.3984375" style="42" customWidth="1"/>
    <col min="10" max="10" width="9.59765625" style="42" bestFit="1" customWidth="1"/>
    <col min="11" max="11" width="10.09765625" style="42" bestFit="1" customWidth="1"/>
    <col min="12" max="16384" width="9" style="42" customWidth="1"/>
  </cols>
  <sheetData>
    <row r="1" spans="1:1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2.75" thickBot="1">
      <c r="A2" s="571" t="s">
        <v>1937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45.75" thickBot="1">
      <c r="A3" s="414" t="s">
        <v>0</v>
      </c>
      <c r="B3" s="415" t="s">
        <v>7</v>
      </c>
      <c r="C3" s="415" t="s">
        <v>6</v>
      </c>
      <c r="D3" s="415" t="s">
        <v>5</v>
      </c>
      <c r="E3" s="415" t="s">
        <v>1</v>
      </c>
      <c r="F3" s="415" t="s">
        <v>4</v>
      </c>
      <c r="G3" s="415" t="s">
        <v>753</v>
      </c>
      <c r="H3" s="415" t="s">
        <v>756</v>
      </c>
      <c r="I3" s="415" t="s">
        <v>2</v>
      </c>
      <c r="J3" s="415" t="s">
        <v>757</v>
      </c>
      <c r="K3" s="416" t="s">
        <v>755</v>
      </c>
    </row>
    <row r="4" spans="1:11" ht="12">
      <c r="A4" s="341" t="s">
        <v>229</v>
      </c>
      <c r="B4" s="338" t="s">
        <v>230</v>
      </c>
      <c r="C4" s="338" t="s">
        <v>231</v>
      </c>
      <c r="D4" s="338" t="s">
        <v>232</v>
      </c>
      <c r="E4" s="338" t="s">
        <v>233</v>
      </c>
      <c r="F4" s="338" t="s">
        <v>234</v>
      </c>
      <c r="G4" s="338" t="s">
        <v>235</v>
      </c>
      <c r="H4" s="338" t="s">
        <v>236</v>
      </c>
      <c r="I4" s="338" t="s">
        <v>237</v>
      </c>
      <c r="J4" s="338" t="s">
        <v>238</v>
      </c>
      <c r="K4" s="346" t="s">
        <v>754</v>
      </c>
    </row>
    <row r="5" spans="1:11" ht="12">
      <c r="A5" s="64">
        <v>1</v>
      </c>
      <c r="B5" s="13" t="s">
        <v>825</v>
      </c>
      <c r="C5" s="249">
        <v>20002950</v>
      </c>
      <c r="D5" s="110" t="s">
        <v>826</v>
      </c>
      <c r="E5" s="110">
        <v>1</v>
      </c>
      <c r="F5" s="110" t="s">
        <v>366</v>
      </c>
      <c r="G5" s="160"/>
      <c r="H5" s="160"/>
      <c r="I5" s="80"/>
      <c r="J5" s="160"/>
      <c r="K5" s="435"/>
    </row>
    <row r="6" spans="1:11" ht="12">
      <c r="A6" s="64">
        <f aca="true" t="shared" si="0" ref="A6:A39">A5+1</f>
        <v>2</v>
      </c>
      <c r="B6" s="13" t="s">
        <v>827</v>
      </c>
      <c r="C6" s="249">
        <v>20006300</v>
      </c>
      <c r="D6" s="110" t="s">
        <v>826</v>
      </c>
      <c r="E6" s="110">
        <v>1</v>
      </c>
      <c r="F6" s="110" t="s">
        <v>366</v>
      </c>
      <c r="G6" s="160"/>
      <c r="H6" s="160"/>
      <c r="I6" s="80"/>
      <c r="J6" s="160"/>
      <c r="K6" s="435"/>
    </row>
    <row r="7" spans="1:11" ht="24">
      <c r="A7" s="64">
        <f t="shared" si="0"/>
        <v>3</v>
      </c>
      <c r="B7" s="13" t="s">
        <v>828</v>
      </c>
      <c r="C7" s="249">
        <v>20301100</v>
      </c>
      <c r="D7" s="110" t="s">
        <v>826</v>
      </c>
      <c r="E7" s="110">
        <v>1</v>
      </c>
      <c r="F7" s="110" t="s">
        <v>366</v>
      </c>
      <c r="G7" s="160"/>
      <c r="H7" s="160"/>
      <c r="I7" s="80"/>
      <c r="J7" s="160"/>
      <c r="K7" s="435"/>
    </row>
    <row r="8" spans="1:11" ht="24">
      <c r="A8" s="64">
        <v>2</v>
      </c>
      <c r="B8" s="13" t="s">
        <v>829</v>
      </c>
      <c r="C8" s="249">
        <v>20003900</v>
      </c>
      <c r="D8" s="110" t="s">
        <v>826</v>
      </c>
      <c r="E8" s="110">
        <v>1</v>
      </c>
      <c r="F8" s="110" t="s">
        <v>366</v>
      </c>
      <c r="G8" s="160"/>
      <c r="H8" s="160"/>
      <c r="I8" s="80"/>
      <c r="J8" s="160"/>
      <c r="K8" s="435"/>
    </row>
    <row r="9" spans="1:11" ht="24">
      <c r="A9" s="64">
        <f t="shared" si="0"/>
        <v>3</v>
      </c>
      <c r="B9" s="13" t="s">
        <v>830</v>
      </c>
      <c r="C9" s="249">
        <v>20002500</v>
      </c>
      <c r="D9" s="110" t="s">
        <v>826</v>
      </c>
      <c r="E9" s="110">
        <v>1</v>
      </c>
      <c r="F9" s="110" t="s">
        <v>366</v>
      </c>
      <c r="G9" s="160"/>
      <c r="H9" s="160"/>
      <c r="I9" s="80"/>
      <c r="J9" s="160"/>
      <c r="K9" s="435"/>
    </row>
    <row r="10" spans="1:11" ht="24">
      <c r="A10" s="64">
        <f t="shared" si="0"/>
        <v>4</v>
      </c>
      <c r="B10" s="13" t="s">
        <v>831</v>
      </c>
      <c r="C10" s="249">
        <v>20030100</v>
      </c>
      <c r="D10" s="110" t="s">
        <v>826</v>
      </c>
      <c r="E10" s="110">
        <v>1</v>
      </c>
      <c r="F10" s="110" t="s">
        <v>366</v>
      </c>
      <c r="G10" s="160"/>
      <c r="H10" s="160"/>
      <c r="I10" s="80"/>
      <c r="J10" s="160"/>
      <c r="K10" s="435"/>
    </row>
    <row r="11" spans="1:11" ht="12">
      <c r="A11" s="64">
        <v>3</v>
      </c>
      <c r="B11" s="13" t="s">
        <v>832</v>
      </c>
      <c r="C11" s="249">
        <v>20008500</v>
      </c>
      <c r="D11" s="110" t="s">
        <v>826</v>
      </c>
      <c r="E11" s="110">
        <v>1</v>
      </c>
      <c r="F11" s="110" t="s">
        <v>366</v>
      </c>
      <c r="G11" s="160"/>
      <c r="H11" s="160"/>
      <c r="I11" s="80"/>
      <c r="J11" s="160"/>
      <c r="K11" s="435"/>
    </row>
    <row r="12" spans="1:11" ht="12">
      <c r="A12" s="64">
        <f t="shared" si="0"/>
        <v>4</v>
      </c>
      <c r="B12" s="13" t="s">
        <v>833</v>
      </c>
      <c r="C12" s="249">
        <v>20301500</v>
      </c>
      <c r="D12" s="110" t="s">
        <v>826</v>
      </c>
      <c r="E12" s="110">
        <v>1</v>
      </c>
      <c r="F12" s="110" t="s">
        <v>366</v>
      </c>
      <c r="G12" s="160"/>
      <c r="H12" s="160"/>
      <c r="I12" s="80"/>
      <c r="J12" s="160"/>
      <c r="K12" s="435"/>
    </row>
    <row r="13" spans="1:11" ht="12">
      <c r="A13" s="64">
        <f t="shared" si="0"/>
        <v>5</v>
      </c>
      <c r="B13" s="13" t="s">
        <v>834</v>
      </c>
      <c r="C13" s="249">
        <v>20301600</v>
      </c>
      <c r="D13" s="110" t="s">
        <v>826</v>
      </c>
      <c r="E13" s="110">
        <v>1</v>
      </c>
      <c r="F13" s="110" t="s">
        <v>366</v>
      </c>
      <c r="G13" s="160"/>
      <c r="H13" s="160"/>
      <c r="I13" s="80"/>
      <c r="J13" s="160"/>
      <c r="K13" s="435"/>
    </row>
    <row r="14" spans="1:11" ht="12">
      <c r="A14" s="64">
        <v>4</v>
      </c>
      <c r="B14" s="13" t="s">
        <v>835</v>
      </c>
      <c r="C14" s="249">
        <v>20008700</v>
      </c>
      <c r="D14" s="110" t="s">
        <v>826</v>
      </c>
      <c r="E14" s="110">
        <v>1</v>
      </c>
      <c r="F14" s="110" t="s">
        <v>366</v>
      </c>
      <c r="G14" s="160"/>
      <c r="H14" s="160"/>
      <c r="I14" s="80"/>
      <c r="J14" s="160"/>
      <c r="K14" s="435"/>
    </row>
    <row r="15" spans="1:11" ht="12">
      <c r="A15" s="64">
        <f t="shared" si="0"/>
        <v>5</v>
      </c>
      <c r="B15" s="13" t="s">
        <v>836</v>
      </c>
      <c r="C15" s="249">
        <v>20300500</v>
      </c>
      <c r="D15" s="110" t="s">
        <v>826</v>
      </c>
      <c r="E15" s="110">
        <v>1</v>
      </c>
      <c r="F15" s="110" t="s">
        <v>366</v>
      </c>
      <c r="G15" s="160"/>
      <c r="H15" s="160"/>
      <c r="I15" s="80"/>
      <c r="J15" s="160"/>
      <c r="K15" s="435"/>
    </row>
    <row r="16" spans="1:11" ht="12">
      <c r="A16" s="64">
        <f t="shared" si="0"/>
        <v>6</v>
      </c>
      <c r="B16" s="13" t="s">
        <v>837</v>
      </c>
      <c r="C16" s="249">
        <v>20002700</v>
      </c>
      <c r="D16" s="110" t="s">
        <v>826</v>
      </c>
      <c r="E16" s="110">
        <v>1</v>
      </c>
      <c r="F16" s="110" t="s">
        <v>366</v>
      </c>
      <c r="G16" s="160"/>
      <c r="H16" s="160"/>
      <c r="I16" s="80"/>
      <c r="J16" s="160"/>
      <c r="K16" s="435"/>
    </row>
    <row r="17" spans="1:11" ht="12">
      <c r="A17" s="64">
        <v>5</v>
      </c>
      <c r="B17" s="13" t="s">
        <v>838</v>
      </c>
      <c r="C17" s="249">
        <v>20005500</v>
      </c>
      <c r="D17" s="110" t="s">
        <v>826</v>
      </c>
      <c r="E17" s="110">
        <v>1</v>
      </c>
      <c r="F17" s="110" t="s">
        <v>366</v>
      </c>
      <c r="G17" s="160"/>
      <c r="H17" s="160"/>
      <c r="I17" s="80"/>
      <c r="J17" s="160"/>
      <c r="K17" s="435"/>
    </row>
    <row r="18" spans="1:11" ht="12">
      <c r="A18" s="64">
        <f t="shared" si="0"/>
        <v>6</v>
      </c>
      <c r="B18" s="13" t="s">
        <v>839</v>
      </c>
      <c r="C18" s="249">
        <v>20007800</v>
      </c>
      <c r="D18" s="110" t="s">
        <v>826</v>
      </c>
      <c r="E18" s="110">
        <v>1</v>
      </c>
      <c r="F18" s="110" t="s">
        <v>366</v>
      </c>
      <c r="G18" s="160"/>
      <c r="H18" s="160"/>
      <c r="I18" s="80"/>
      <c r="J18" s="160"/>
      <c r="K18" s="435"/>
    </row>
    <row r="19" spans="1:11" ht="12">
      <c r="A19" s="64">
        <f t="shared" si="0"/>
        <v>7</v>
      </c>
      <c r="B19" s="13" t="s">
        <v>840</v>
      </c>
      <c r="C19" s="249">
        <v>20009400</v>
      </c>
      <c r="D19" s="110" t="s">
        <v>826</v>
      </c>
      <c r="E19" s="110">
        <v>1</v>
      </c>
      <c r="F19" s="110" t="s">
        <v>366</v>
      </c>
      <c r="G19" s="160"/>
      <c r="H19" s="160"/>
      <c r="I19" s="80"/>
      <c r="J19" s="160"/>
      <c r="K19" s="435"/>
    </row>
    <row r="20" spans="1:11" ht="12">
      <c r="A20" s="64">
        <v>6</v>
      </c>
      <c r="B20" s="13" t="s">
        <v>841</v>
      </c>
      <c r="C20" s="249">
        <v>20009000</v>
      </c>
      <c r="D20" s="110" t="s">
        <v>826</v>
      </c>
      <c r="E20" s="110">
        <v>1</v>
      </c>
      <c r="F20" s="110" t="s">
        <v>366</v>
      </c>
      <c r="G20" s="160"/>
      <c r="H20" s="160"/>
      <c r="I20" s="80"/>
      <c r="J20" s="160"/>
      <c r="K20" s="435"/>
    </row>
    <row r="21" spans="1:11" ht="12">
      <c r="A21" s="64">
        <f t="shared" si="0"/>
        <v>7</v>
      </c>
      <c r="B21" s="13" t="s">
        <v>842</v>
      </c>
      <c r="C21" s="249">
        <v>20009200</v>
      </c>
      <c r="D21" s="110" t="s">
        <v>826</v>
      </c>
      <c r="E21" s="110">
        <v>1</v>
      </c>
      <c r="F21" s="110" t="s">
        <v>366</v>
      </c>
      <c r="G21" s="160"/>
      <c r="H21" s="160"/>
      <c r="I21" s="80"/>
      <c r="J21" s="160"/>
      <c r="K21" s="435"/>
    </row>
    <row r="22" spans="1:11" ht="17.25" customHeight="1">
      <c r="A22" s="64">
        <f t="shared" si="0"/>
        <v>8</v>
      </c>
      <c r="B22" s="13" t="s">
        <v>843</v>
      </c>
      <c r="C22" s="249">
        <v>20002300</v>
      </c>
      <c r="D22" s="110" t="s">
        <v>826</v>
      </c>
      <c r="E22" s="110">
        <v>1</v>
      </c>
      <c r="F22" s="110" t="s">
        <v>366</v>
      </c>
      <c r="G22" s="160"/>
      <c r="H22" s="160"/>
      <c r="I22" s="80"/>
      <c r="J22" s="160"/>
      <c r="K22" s="435"/>
    </row>
    <row r="23" spans="1:11" ht="12">
      <c r="A23" s="64">
        <v>7</v>
      </c>
      <c r="B23" s="13" t="s">
        <v>844</v>
      </c>
      <c r="C23" s="249"/>
      <c r="D23" s="110" t="s">
        <v>826</v>
      </c>
      <c r="E23" s="110">
        <v>1</v>
      </c>
      <c r="F23" s="110" t="s">
        <v>366</v>
      </c>
      <c r="G23" s="160"/>
      <c r="H23" s="160"/>
      <c r="I23" s="80"/>
      <c r="J23" s="160"/>
      <c r="K23" s="435"/>
    </row>
    <row r="24" spans="1:11" ht="12">
      <c r="A24" s="64">
        <f t="shared" si="0"/>
        <v>8</v>
      </c>
      <c r="B24" s="13" t="s">
        <v>845</v>
      </c>
      <c r="C24" s="249">
        <v>20008800</v>
      </c>
      <c r="D24" s="110" t="s">
        <v>826</v>
      </c>
      <c r="E24" s="110">
        <v>1</v>
      </c>
      <c r="F24" s="110" t="s">
        <v>366</v>
      </c>
      <c r="G24" s="160"/>
      <c r="H24" s="160"/>
      <c r="I24" s="80"/>
      <c r="J24" s="160"/>
      <c r="K24" s="435"/>
    </row>
    <row r="25" spans="1:11" ht="12">
      <c r="A25" s="64">
        <f t="shared" si="0"/>
        <v>9</v>
      </c>
      <c r="B25" s="13" t="s">
        <v>846</v>
      </c>
      <c r="C25" s="249">
        <v>9831700</v>
      </c>
      <c r="D25" s="110" t="s">
        <v>826</v>
      </c>
      <c r="E25" s="110">
        <v>1</v>
      </c>
      <c r="F25" s="110" t="s">
        <v>366</v>
      </c>
      <c r="G25" s="160"/>
      <c r="H25" s="160"/>
      <c r="I25" s="80"/>
      <c r="J25" s="160"/>
      <c r="K25" s="435"/>
    </row>
    <row r="26" spans="1:11" ht="12">
      <c r="A26" s="64">
        <v>8</v>
      </c>
      <c r="B26" s="13" t="s">
        <v>847</v>
      </c>
      <c r="C26" s="249">
        <v>9832700</v>
      </c>
      <c r="D26" s="110" t="s">
        <v>826</v>
      </c>
      <c r="E26" s="110">
        <v>1</v>
      </c>
      <c r="F26" s="110" t="s">
        <v>366</v>
      </c>
      <c r="G26" s="160"/>
      <c r="H26" s="160"/>
      <c r="I26" s="80"/>
      <c r="J26" s="160"/>
      <c r="K26" s="435"/>
    </row>
    <row r="27" spans="1:11" ht="12">
      <c r="A27" s="64">
        <f t="shared" si="0"/>
        <v>9</v>
      </c>
      <c r="B27" s="13" t="s">
        <v>848</v>
      </c>
      <c r="C27" s="249">
        <v>9757600</v>
      </c>
      <c r="D27" s="110" t="s">
        <v>826</v>
      </c>
      <c r="E27" s="110">
        <v>1</v>
      </c>
      <c r="F27" s="110" t="s">
        <v>366</v>
      </c>
      <c r="G27" s="160"/>
      <c r="H27" s="160"/>
      <c r="I27" s="80"/>
      <c r="J27" s="160"/>
      <c r="K27" s="435"/>
    </row>
    <row r="28" spans="1:11" ht="12">
      <c r="A28" s="64">
        <f t="shared" si="0"/>
        <v>10</v>
      </c>
      <c r="B28" s="13" t="s">
        <v>849</v>
      </c>
      <c r="C28" s="249">
        <v>8468600</v>
      </c>
      <c r="D28" s="110" t="s">
        <v>826</v>
      </c>
      <c r="E28" s="110">
        <v>1</v>
      </c>
      <c r="F28" s="110" t="s">
        <v>366</v>
      </c>
      <c r="G28" s="160"/>
      <c r="H28" s="160"/>
      <c r="I28" s="80"/>
      <c r="J28" s="160"/>
      <c r="K28" s="435"/>
    </row>
    <row r="29" spans="1:11" ht="12">
      <c r="A29" s="64">
        <v>9</v>
      </c>
      <c r="B29" s="13" t="s">
        <v>850</v>
      </c>
      <c r="C29" s="249">
        <v>20003700</v>
      </c>
      <c r="D29" s="110" t="s">
        <v>826</v>
      </c>
      <c r="E29" s="110">
        <v>1</v>
      </c>
      <c r="F29" s="110" t="s">
        <v>366</v>
      </c>
      <c r="G29" s="160"/>
      <c r="H29" s="160"/>
      <c r="I29" s="80"/>
      <c r="J29" s="160"/>
      <c r="K29" s="435"/>
    </row>
    <row r="30" spans="1:11" ht="12">
      <c r="A30" s="64">
        <f t="shared" si="0"/>
        <v>10</v>
      </c>
      <c r="B30" s="13" t="s">
        <v>851</v>
      </c>
      <c r="C30" s="249">
        <v>20003110</v>
      </c>
      <c r="D30" s="110" t="s">
        <v>826</v>
      </c>
      <c r="E30" s="110">
        <v>1</v>
      </c>
      <c r="F30" s="110" t="s">
        <v>366</v>
      </c>
      <c r="G30" s="160"/>
      <c r="H30" s="160"/>
      <c r="I30" s="80"/>
      <c r="J30" s="160"/>
      <c r="K30" s="435"/>
    </row>
    <row r="31" spans="1:11" ht="12">
      <c r="A31" s="64">
        <f t="shared" si="0"/>
        <v>11</v>
      </c>
      <c r="B31" s="13" t="s">
        <v>852</v>
      </c>
      <c r="C31" s="249">
        <v>20003210</v>
      </c>
      <c r="D31" s="110" t="s">
        <v>826</v>
      </c>
      <c r="E31" s="110">
        <v>1</v>
      </c>
      <c r="F31" s="110" t="s">
        <v>366</v>
      </c>
      <c r="G31" s="160"/>
      <c r="H31" s="160"/>
      <c r="I31" s="80"/>
      <c r="J31" s="160"/>
      <c r="K31" s="435"/>
    </row>
    <row r="32" spans="1:11" ht="12">
      <c r="A32" s="64">
        <v>10</v>
      </c>
      <c r="B32" s="13" t="s">
        <v>853</v>
      </c>
      <c r="C32" s="249">
        <v>20003310</v>
      </c>
      <c r="D32" s="110" t="s">
        <v>826</v>
      </c>
      <c r="E32" s="110">
        <v>1</v>
      </c>
      <c r="F32" s="110" t="s">
        <v>366</v>
      </c>
      <c r="G32" s="160"/>
      <c r="H32" s="160"/>
      <c r="I32" s="80"/>
      <c r="J32" s="160"/>
      <c r="K32" s="435"/>
    </row>
    <row r="33" spans="1:11" ht="12">
      <c r="A33" s="64">
        <f t="shared" si="0"/>
        <v>11</v>
      </c>
      <c r="B33" s="13" t="s">
        <v>854</v>
      </c>
      <c r="C33" s="249">
        <v>20010500</v>
      </c>
      <c r="D33" s="110" t="s">
        <v>826</v>
      </c>
      <c r="E33" s="110">
        <v>1</v>
      </c>
      <c r="F33" s="110" t="s">
        <v>366</v>
      </c>
      <c r="G33" s="160"/>
      <c r="H33" s="160"/>
      <c r="I33" s="80"/>
      <c r="J33" s="160"/>
      <c r="K33" s="435"/>
    </row>
    <row r="34" spans="1:11" ht="12">
      <c r="A34" s="64">
        <f t="shared" si="0"/>
        <v>12</v>
      </c>
      <c r="B34" s="13" t="s">
        <v>855</v>
      </c>
      <c r="C34" s="249">
        <v>20010600</v>
      </c>
      <c r="D34" s="110" t="s">
        <v>826</v>
      </c>
      <c r="E34" s="110">
        <v>1</v>
      </c>
      <c r="F34" s="110" t="s">
        <v>366</v>
      </c>
      <c r="G34" s="160"/>
      <c r="H34" s="160"/>
      <c r="I34" s="80"/>
      <c r="J34" s="160"/>
      <c r="K34" s="435"/>
    </row>
    <row r="35" spans="1:11" ht="12">
      <c r="A35" s="64">
        <v>11</v>
      </c>
      <c r="B35" s="13" t="s">
        <v>856</v>
      </c>
      <c r="C35" s="249">
        <v>20008610</v>
      </c>
      <c r="D35" s="110" t="s">
        <v>826</v>
      </c>
      <c r="E35" s="110">
        <v>1</v>
      </c>
      <c r="F35" s="110" t="s">
        <v>366</v>
      </c>
      <c r="G35" s="160"/>
      <c r="H35" s="160"/>
      <c r="I35" s="80"/>
      <c r="J35" s="160"/>
      <c r="K35" s="435"/>
    </row>
    <row r="36" spans="1:11" ht="12">
      <c r="A36" s="64">
        <f t="shared" si="0"/>
        <v>12</v>
      </c>
      <c r="B36" s="13" t="s">
        <v>857</v>
      </c>
      <c r="C36" s="249">
        <v>20007900</v>
      </c>
      <c r="D36" s="110" t="s">
        <v>826</v>
      </c>
      <c r="E36" s="110">
        <v>1</v>
      </c>
      <c r="F36" s="110" t="s">
        <v>366</v>
      </c>
      <c r="G36" s="160"/>
      <c r="H36" s="160"/>
      <c r="I36" s="80"/>
      <c r="J36" s="160"/>
      <c r="K36" s="435"/>
    </row>
    <row r="37" spans="1:11" ht="12">
      <c r="A37" s="64">
        <f t="shared" si="0"/>
        <v>13</v>
      </c>
      <c r="B37" s="13" t="s">
        <v>858</v>
      </c>
      <c r="C37" s="249">
        <v>20004200</v>
      </c>
      <c r="D37" s="110" t="s">
        <v>826</v>
      </c>
      <c r="E37" s="110">
        <v>1</v>
      </c>
      <c r="F37" s="110" t="s">
        <v>366</v>
      </c>
      <c r="G37" s="160"/>
      <c r="H37" s="160"/>
      <c r="I37" s="80"/>
      <c r="J37" s="160"/>
      <c r="K37" s="435"/>
    </row>
    <row r="38" spans="1:11" ht="12">
      <c r="A38" s="64">
        <v>12</v>
      </c>
      <c r="B38" s="13" t="s">
        <v>859</v>
      </c>
      <c r="C38" s="249">
        <v>6799200</v>
      </c>
      <c r="D38" s="110" t="s">
        <v>826</v>
      </c>
      <c r="E38" s="110">
        <v>1</v>
      </c>
      <c r="F38" s="110" t="s">
        <v>366</v>
      </c>
      <c r="G38" s="160"/>
      <c r="H38" s="160"/>
      <c r="I38" s="80"/>
      <c r="J38" s="160"/>
      <c r="K38" s="435"/>
    </row>
    <row r="39" spans="1:11" ht="12">
      <c r="A39" s="64">
        <f t="shared" si="0"/>
        <v>13</v>
      </c>
      <c r="B39" s="13" t="s">
        <v>860</v>
      </c>
      <c r="C39" s="249">
        <v>5575100</v>
      </c>
      <c r="D39" s="110" t="s">
        <v>826</v>
      </c>
      <c r="E39" s="110">
        <v>1</v>
      </c>
      <c r="F39" s="110" t="s">
        <v>366</v>
      </c>
      <c r="G39" s="160"/>
      <c r="H39" s="160"/>
      <c r="I39" s="80"/>
      <c r="J39" s="160"/>
      <c r="K39" s="435"/>
    </row>
    <row r="40" spans="1:11" ht="12.75" thickBot="1">
      <c r="A40" s="582" t="s">
        <v>10</v>
      </c>
      <c r="B40" s="583"/>
      <c r="C40" s="583"/>
      <c r="D40" s="583"/>
      <c r="E40" s="583"/>
      <c r="F40" s="583"/>
      <c r="G40" s="328" t="s">
        <v>11</v>
      </c>
      <c r="H40" s="436"/>
      <c r="I40" s="582" t="s">
        <v>12</v>
      </c>
      <c r="J40" s="584"/>
      <c r="K40" s="437"/>
    </row>
    <row r="44" spans="8:10" ht="12">
      <c r="H44" s="593" t="s">
        <v>1912</v>
      </c>
      <c r="I44" s="593"/>
      <c r="J44" s="282"/>
    </row>
    <row r="45" spans="8:10" ht="12">
      <c r="H45" s="593" t="s">
        <v>1913</v>
      </c>
      <c r="I45" s="593"/>
      <c r="J45" s="593"/>
    </row>
    <row r="49" ht="12">
      <c r="E49" s="42" t="s">
        <v>1726</v>
      </c>
    </row>
  </sheetData>
  <sheetProtection/>
  <mergeCells count="6">
    <mergeCell ref="A1:K1"/>
    <mergeCell ref="A2:K2"/>
    <mergeCell ref="A40:F40"/>
    <mergeCell ref="I40:J40"/>
    <mergeCell ref="H44:I44"/>
    <mergeCell ref="H45:J45"/>
  </mergeCells>
  <printOptions/>
  <pageMargins left="0.2362204724409449" right="0.2362204724409449" top="0.15748031496062992" bottom="0.1968503937007874" header="0.1968503937007874" footer="0.11811023622047245"/>
  <pageSetup horizontalDpi="600" verticalDpi="600" orientation="landscape" paperSize="9" scale="90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4"/>
  <sheetViews>
    <sheetView view="pageBreakPreview" zoomScaleSheetLayoutView="100" zoomScalePageLayoutView="0" workbookViewId="0" topLeftCell="A1">
      <selection activeCell="D5" sqref="D5:D9"/>
    </sheetView>
  </sheetViews>
  <sheetFormatPr defaultColWidth="8.796875" defaultRowHeight="14.25"/>
  <cols>
    <col min="1" max="1" width="3.8984375" style="0" customWidth="1"/>
    <col min="2" max="2" width="17.59765625" style="0" customWidth="1"/>
    <col min="10" max="10" width="13.3984375" style="0" customWidth="1"/>
    <col min="11" max="11" width="13.8984375" style="0" customWidth="1"/>
  </cols>
  <sheetData>
    <row r="1" spans="1:11" ht="1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5" customHeight="1" thickBot="1">
      <c r="A2" s="571" t="s">
        <v>1968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34.5" thickBot="1">
      <c r="A3" s="414" t="s">
        <v>0</v>
      </c>
      <c r="B3" s="415" t="s">
        <v>7</v>
      </c>
      <c r="C3" s="415" t="s">
        <v>6</v>
      </c>
      <c r="D3" s="415" t="s">
        <v>5</v>
      </c>
      <c r="E3" s="415" t="s">
        <v>1</v>
      </c>
      <c r="F3" s="415" t="s">
        <v>4</v>
      </c>
      <c r="G3" s="415" t="s">
        <v>753</v>
      </c>
      <c r="H3" s="415" t="s">
        <v>756</v>
      </c>
      <c r="I3" s="415" t="s">
        <v>2</v>
      </c>
      <c r="J3" s="415" t="s">
        <v>757</v>
      </c>
      <c r="K3" s="416" t="s">
        <v>755</v>
      </c>
    </row>
    <row r="4" spans="1:11" ht="14.25">
      <c r="A4" s="341" t="s">
        <v>229</v>
      </c>
      <c r="B4" s="338" t="s">
        <v>230</v>
      </c>
      <c r="C4" s="338" t="s">
        <v>231</v>
      </c>
      <c r="D4" s="338" t="s">
        <v>232</v>
      </c>
      <c r="E4" s="338" t="s">
        <v>233</v>
      </c>
      <c r="F4" s="338" t="s">
        <v>234</v>
      </c>
      <c r="G4" s="338" t="s">
        <v>235</v>
      </c>
      <c r="H4" s="338" t="s">
        <v>236</v>
      </c>
      <c r="I4" s="338" t="s">
        <v>237</v>
      </c>
      <c r="J4" s="338" t="s">
        <v>238</v>
      </c>
      <c r="K4" s="346" t="s">
        <v>754</v>
      </c>
    </row>
    <row r="5" spans="1:11" ht="22.5">
      <c r="A5" s="97">
        <v>1</v>
      </c>
      <c r="B5" s="502" t="s">
        <v>2367</v>
      </c>
      <c r="C5" s="502" t="s">
        <v>2368</v>
      </c>
      <c r="D5" s="541" t="s">
        <v>2403</v>
      </c>
      <c r="E5" s="502">
        <v>1</v>
      </c>
      <c r="F5" s="502" t="s">
        <v>2369</v>
      </c>
      <c r="G5" s="503"/>
      <c r="H5" s="503"/>
      <c r="I5" s="503"/>
      <c r="J5" s="503"/>
      <c r="K5" s="503"/>
    </row>
    <row r="6" spans="1:11" ht="22.5">
      <c r="A6" s="97">
        <v>2</v>
      </c>
      <c r="B6" s="504" t="s">
        <v>2370</v>
      </c>
      <c r="C6" s="505" t="s">
        <v>2371</v>
      </c>
      <c r="D6" s="541" t="s">
        <v>2403</v>
      </c>
      <c r="E6" s="506">
        <v>1</v>
      </c>
      <c r="F6" s="97" t="s">
        <v>2369</v>
      </c>
      <c r="G6" s="97"/>
      <c r="H6" s="503"/>
      <c r="I6" s="97"/>
      <c r="J6" s="97"/>
      <c r="K6" s="97"/>
    </row>
    <row r="7" spans="1:11" ht="22.5">
      <c r="A7" s="97">
        <v>3</v>
      </c>
      <c r="B7" s="504" t="s">
        <v>2372</v>
      </c>
      <c r="C7" s="505" t="s">
        <v>2373</v>
      </c>
      <c r="D7" s="541" t="s">
        <v>2403</v>
      </c>
      <c r="E7" s="506">
        <v>1</v>
      </c>
      <c r="F7" s="97" t="s">
        <v>2374</v>
      </c>
      <c r="G7" s="97"/>
      <c r="H7" s="503"/>
      <c r="I7" s="97"/>
      <c r="J7" s="97"/>
      <c r="K7" s="97"/>
    </row>
    <row r="8" spans="1:11" ht="22.5">
      <c r="A8" s="97">
        <v>4</v>
      </c>
      <c r="B8" s="504" t="s">
        <v>2375</v>
      </c>
      <c r="C8" s="505" t="s">
        <v>2376</v>
      </c>
      <c r="D8" s="541" t="s">
        <v>2403</v>
      </c>
      <c r="E8" s="506">
        <v>1</v>
      </c>
      <c r="F8" s="97" t="s">
        <v>2369</v>
      </c>
      <c r="G8" s="97"/>
      <c r="H8" s="503"/>
      <c r="I8" s="97"/>
      <c r="J8" s="97"/>
      <c r="K8" s="97"/>
    </row>
    <row r="9" spans="1:11" ht="22.5">
      <c r="A9" s="97">
        <v>5</v>
      </c>
      <c r="B9" s="504" t="s">
        <v>2377</v>
      </c>
      <c r="C9" s="505" t="s">
        <v>2378</v>
      </c>
      <c r="D9" s="541" t="s">
        <v>2403</v>
      </c>
      <c r="E9" s="506">
        <v>1</v>
      </c>
      <c r="F9" s="97" t="s">
        <v>2374</v>
      </c>
      <c r="G9" s="97"/>
      <c r="H9" s="503"/>
      <c r="I9" s="97"/>
      <c r="J9" s="97"/>
      <c r="K9" s="97"/>
    </row>
    <row r="10" spans="1:11" ht="15" thickBot="1">
      <c r="A10" s="608" t="s">
        <v>1967</v>
      </c>
      <c r="B10" s="609"/>
      <c r="C10" s="609"/>
      <c r="D10" s="609"/>
      <c r="E10" s="609"/>
      <c r="F10" s="609"/>
      <c r="G10" s="610"/>
      <c r="H10" s="507"/>
      <c r="I10" s="611" t="s">
        <v>1967</v>
      </c>
      <c r="J10" s="612"/>
      <c r="K10" s="508"/>
    </row>
    <row r="13" spans="9:11" ht="14.25">
      <c r="I13" s="593" t="s">
        <v>1912</v>
      </c>
      <c r="J13" s="593"/>
      <c r="K13" s="473"/>
    </row>
    <row r="14" spans="9:11" ht="14.25">
      <c r="I14" s="593" t="s">
        <v>1913</v>
      </c>
      <c r="J14" s="593"/>
      <c r="K14" s="593"/>
    </row>
  </sheetData>
  <sheetProtection/>
  <mergeCells count="6">
    <mergeCell ref="I13:J13"/>
    <mergeCell ref="I14:K14"/>
    <mergeCell ref="A10:G10"/>
    <mergeCell ref="I10:J10"/>
    <mergeCell ref="A1:K1"/>
    <mergeCell ref="A2:K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8"/>
  <sheetViews>
    <sheetView view="pageBreakPreview" zoomScaleSheetLayoutView="100" zoomScalePageLayoutView="0" workbookViewId="0" topLeftCell="A1">
      <selection activeCell="H25" sqref="H25"/>
    </sheetView>
  </sheetViews>
  <sheetFormatPr defaultColWidth="8.796875" defaultRowHeight="14.25"/>
  <cols>
    <col min="1" max="1" width="4.8984375" style="41" customWidth="1"/>
    <col min="2" max="2" width="43.5" style="41" customWidth="1"/>
    <col min="3" max="3" width="18" style="41" customWidth="1"/>
    <col min="4" max="4" width="17.69921875" style="41" customWidth="1"/>
    <col min="5" max="9" width="9" style="41" customWidth="1"/>
    <col min="10" max="10" width="13.8984375" style="41" customWidth="1"/>
    <col min="11" max="11" width="14.5" style="41" customWidth="1"/>
    <col min="12" max="16384" width="9" style="41" customWidth="1"/>
  </cols>
  <sheetData>
    <row r="1" spans="1:1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8.75" customHeight="1" thickBot="1">
      <c r="A2" s="571" t="s">
        <v>1910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48.75" thickBot="1">
      <c r="A3" s="289" t="s">
        <v>0</v>
      </c>
      <c r="B3" s="289" t="s">
        <v>7</v>
      </c>
      <c r="C3" s="289" t="s">
        <v>6</v>
      </c>
      <c r="D3" s="289" t="s">
        <v>5</v>
      </c>
      <c r="E3" s="289" t="s">
        <v>1</v>
      </c>
      <c r="F3" s="289" t="s">
        <v>4</v>
      </c>
      <c r="G3" s="289" t="s">
        <v>753</v>
      </c>
      <c r="H3" s="289" t="s">
        <v>756</v>
      </c>
      <c r="I3" s="289" t="s">
        <v>2</v>
      </c>
      <c r="J3" s="289" t="s">
        <v>757</v>
      </c>
      <c r="K3" s="289" t="s">
        <v>755</v>
      </c>
    </row>
    <row r="4" spans="1:11" ht="12.75" thickBot="1">
      <c r="A4" s="290" t="s">
        <v>229</v>
      </c>
      <c r="B4" s="291" t="s">
        <v>230</v>
      </c>
      <c r="C4" s="292" t="s">
        <v>231</v>
      </c>
      <c r="D4" s="291" t="s">
        <v>232</v>
      </c>
      <c r="E4" s="292" t="s">
        <v>233</v>
      </c>
      <c r="F4" s="291" t="s">
        <v>234</v>
      </c>
      <c r="G4" s="292" t="s">
        <v>235</v>
      </c>
      <c r="H4" s="291" t="s">
        <v>236</v>
      </c>
      <c r="I4" s="292" t="s">
        <v>237</v>
      </c>
      <c r="J4" s="291" t="s">
        <v>238</v>
      </c>
      <c r="K4" s="293" t="s">
        <v>754</v>
      </c>
    </row>
    <row r="5" spans="1:11" ht="19.5" customHeight="1" thickBot="1">
      <c r="A5" s="3">
        <v>1</v>
      </c>
      <c r="B5" s="58" t="s">
        <v>582</v>
      </c>
      <c r="C5" s="4" t="s">
        <v>583</v>
      </c>
      <c r="D5" s="4" t="s">
        <v>584</v>
      </c>
      <c r="E5" s="18">
        <v>10</v>
      </c>
      <c r="F5" s="18" t="s">
        <v>585</v>
      </c>
      <c r="G5" s="302"/>
      <c r="H5" s="297"/>
      <c r="I5" s="303"/>
      <c r="J5" s="304"/>
      <c r="K5" s="305"/>
    </row>
    <row r="6" spans="1:11" ht="19.5" customHeight="1" thickBot="1">
      <c r="A6" s="64">
        <v>2</v>
      </c>
      <c r="B6" s="13" t="s">
        <v>586</v>
      </c>
      <c r="C6" s="110" t="s">
        <v>587</v>
      </c>
      <c r="D6" s="110" t="s">
        <v>584</v>
      </c>
      <c r="E6" s="111">
        <v>10</v>
      </c>
      <c r="F6" s="111" t="s">
        <v>585</v>
      </c>
      <c r="G6" s="306"/>
      <c r="H6" s="297"/>
      <c r="I6" s="307"/>
      <c r="J6" s="304"/>
      <c r="K6" s="305"/>
    </row>
    <row r="7" spans="1:11" ht="19.5" customHeight="1" thickBot="1">
      <c r="A7" s="64">
        <v>3</v>
      </c>
      <c r="B7" s="13" t="s">
        <v>588</v>
      </c>
      <c r="C7" s="110" t="s">
        <v>589</v>
      </c>
      <c r="D7" s="110" t="s">
        <v>584</v>
      </c>
      <c r="E7" s="111">
        <v>8</v>
      </c>
      <c r="F7" s="111" t="s">
        <v>590</v>
      </c>
      <c r="G7" s="306"/>
      <c r="H7" s="297"/>
      <c r="I7" s="307"/>
      <c r="J7" s="304"/>
      <c r="K7" s="305"/>
    </row>
    <row r="8" spans="1:11" ht="19.5" customHeight="1" thickBot="1">
      <c r="A8" s="64">
        <v>4</v>
      </c>
      <c r="B8" s="13" t="s">
        <v>591</v>
      </c>
      <c r="C8" s="110" t="s">
        <v>592</v>
      </c>
      <c r="D8" s="110" t="s">
        <v>584</v>
      </c>
      <c r="E8" s="111">
        <v>8</v>
      </c>
      <c r="F8" s="111" t="s">
        <v>590</v>
      </c>
      <c r="G8" s="306"/>
      <c r="H8" s="297"/>
      <c r="I8" s="307"/>
      <c r="J8" s="304"/>
      <c r="K8" s="305"/>
    </row>
    <row r="9" spans="1:11" ht="19.5" customHeight="1">
      <c r="A9" s="64">
        <v>5</v>
      </c>
      <c r="B9" s="13" t="s">
        <v>601</v>
      </c>
      <c r="C9" s="110" t="s">
        <v>602</v>
      </c>
      <c r="D9" s="110" t="s">
        <v>584</v>
      </c>
      <c r="E9" s="111">
        <v>8</v>
      </c>
      <c r="F9" s="111" t="s">
        <v>590</v>
      </c>
      <c r="G9" s="306"/>
      <c r="H9" s="297"/>
      <c r="I9" s="307"/>
      <c r="J9" s="304"/>
      <c r="K9" s="305"/>
    </row>
    <row r="10" spans="1:11" ht="24" customHeight="1" thickBot="1">
      <c r="A10" s="574" t="s">
        <v>10</v>
      </c>
      <c r="B10" s="575"/>
      <c r="C10" s="575"/>
      <c r="D10" s="575"/>
      <c r="E10" s="575"/>
      <c r="F10" s="575"/>
      <c r="G10" s="315" t="s">
        <v>11</v>
      </c>
      <c r="H10" s="308"/>
      <c r="I10" s="575" t="s">
        <v>12</v>
      </c>
      <c r="J10" s="576"/>
      <c r="K10" s="301"/>
    </row>
    <row r="16" ht="12">
      <c r="F16" s="105"/>
    </row>
    <row r="17" spans="7:9" ht="12">
      <c r="G17" s="578" t="s">
        <v>1912</v>
      </c>
      <c r="H17" s="578"/>
      <c r="I17" s="286"/>
    </row>
    <row r="18" spans="7:9" ht="12">
      <c r="G18" s="578" t="s">
        <v>1913</v>
      </c>
      <c r="H18" s="578"/>
      <c r="I18" s="578"/>
    </row>
    <row r="28" spans="2:9" ht="15">
      <c r="B28" s="1"/>
      <c r="C28" s="1"/>
      <c r="D28" s="1"/>
      <c r="E28" s="1"/>
      <c r="F28" s="1"/>
      <c r="G28" s="579"/>
      <c r="H28" s="579"/>
      <c r="I28" s="579"/>
    </row>
  </sheetData>
  <sheetProtection/>
  <mergeCells count="7">
    <mergeCell ref="G28:I28"/>
    <mergeCell ref="A10:F10"/>
    <mergeCell ref="I10:J10"/>
    <mergeCell ref="A1:K1"/>
    <mergeCell ref="A2:K2"/>
    <mergeCell ref="G17:H17"/>
    <mergeCell ref="G18:I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72"/>
  <sheetViews>
    <sheetView view="pageBreakPreview" zoomScaleSheetLayoutView="100" zoomScalePageLayoutView="0" workbookViewId="0" topLeftCell="A14">
      <selection activeCell="H69" sqref="H69"/>
    </sheetView>
  </sheetViews>
  <sheetFormatPr defaultColWidth="8.796875" defaultRowHeight="14.25"/>
  <cols>
    <col min="1" max="1" width="4.5" style="0" customWidth="1"/>
    <col min="2" max="2" width="16.8984375" style="0" customWidth="1"/>
    <col min="4" max="4" width="12.8984375" style="0" customWidth="1"/>
    <col min="7" max="7" width="13.19921875" style="0" customWidth="1"/>
    <col min="8" max="8" width="13.3984375" style="0" customWidth="1"/>
    <col min="9" max="9" width="11.69921875" style="0" customWidth="1"/>
    <col min="10" max="10" width="14.5" style="0" customWidth="1"/>
    <col min="11" max="11" width="16.19921875" style="0" customWidth="1"/>
  </cols>
  <sheetData>
    <row r="1" spans="1:11" ht="15.75" thickBot="1">
      <c r="A1" s="613" t="s">
        <v>1969</v>
      </c>
      <c r="B1" s="614"/>
      <c r="C1" s="614"/>
      <c r="D1" s="614"/>
      <c r="E1" s="614"/>
      <c r="F1" s="614"/>
      <c r="G1" s="614"/>
      <c r="H1" s="614"/>
      <c r="I1" s="614"/>
      <c r="J1" s="614"/>
      <c r="K1" s="615"/>
    </row>
    <row r="2" spans="1:11" ht="15.75" thickBot="1">
      <c r="A2" s="616" t="s">
        <v>2084</v>
      </c>
      <c r="B2" s="617"/>
      <c r="C2" s="617"/>
      <c r="D2" s="617"/>
      <c r="E2" s="617"/>
      <c r="F2" s="617"/>
      <c r="G2" s="617"/>
      <c r="H2" s="617"/>
      <c r="I2" s="617"/>
      <c r="J2" s="617"/>
      <c r="K2" s="618"/>
    </row>
    <row r="3" spans="1:11" ht="36.75" thickBot="1">
      <c r="A3" s="289" t="s">
        <v>0</v>
      </c>
      <c r="B3" s="289" t="s">
        <v>7</v>
      </c>
      <c r="C3" s="289" t="s">
        <v>6</v>
      </c>
      <c r="D3" s="289" t="s">
        <v>5</v>
      </c>
      <c r="E3" s="289" t="s">
        <v>1</v>
      </c>
      <c r="F3" s="289" t="s">
        <v>4</v>
      </c>
      <c r="G3" s="289" t="s">
        <v>753</v>
      </c>
      <c r="H3" s="289" t="s">
        <v>756</v>
      </c>
      <c r="I3" s="289" t="s">
        <v>2</v>
      </c>
      <c r="J3" s="289" t="s">
        <v>757</v>
      </c>
      <c r="K3" s="289" t="s">
        <v>755</v>
      </c>
    </row>
    <row r="4" spans="1:11" ht="14.25">
      <c r="A4" s="290" t="s">
        <v>229</v>
      </c>
      <c r="B4" s="291" t="s">
        <v>230</v>
      </c>
      <c r="C4" s="292" t="s">
        <v>231</v>
      </c>
      <c r="D4" s="291" t="s">
        <v>232</v>
      </c>
      <c r="E4" s="292" t="s">
        <v>233</v>
      </c>
      <c r="F4" s="291" t="s">
        <v>234</v>
      </c>
      <c r="G4" s="292" t="s">
        <v>235</v>
      </c>
      <c r="H4" s="291" t="s">
        <v>236</v>
      </c>
      <c r="I4" s="292" t="s">
        <v>237</v>
      </c>
      <c r="J4" s="291" t="s">
        <v>238</v>
      </c>
      <c r="K4" s="293" t="s">
        <v>754</v>
      </c>
    </row>
    <row r="5" spans="1:11" ht="14.25">
      <c r="A5" s="505">
        <v>1</v>
      </c>
      <c r="B5" s="509" t="s">
        <v>1970</v>
      </c>
      <c r="C5" s="505">
        <v>119125</v>
      </c>
      <c r="D5" s="505" t="s">
        <v>100</v>
      </c>
      <c r="E5" s="504">
        <v>1</v>
      </c>
      <c r="F5" s="510" t="s">
        <v>1971</v>
      </c>
      <c r="G5" s="511"/>
      <c r="H5" s="97"/>
      <c r="I5" s="97"/>
      <c r="J5" s="97"/>
      <c r="K5" s="97"/>
    </row>
    <row r="6" spans="1:11" ht="33.75">
      <c r="A6" s="504">
        <v>2</v>
      </c>
      <c r="B6" s="535" t="s">
        <v>1972</v>
      </c>
      <c r="C6" s="535">
        <v>51340044</v>
      </c>
      <c r="D6" s="505" t="s">
        <v>100</v>
      </c>
      <c r="E6" s="535">
        <v>1</v>
      </c>
      <c r="F6" s="512" t="s">
        <v>1973</v>
      </c>
      <c r="G6" s="512"/>
      <c r="H6" s="97"/>
      <c r="I6" s="512"/>
      <c r="J6" s="512"/>
      <c r="K6" s="512"/>
    </row>
    <row r="7" spans="1:11" ht="33.75">
      <c r="A7" s="505">
        <v>3</v>
      </c>
      <c r="B7" s="535" t="s">
        <v>1974</v>
      </c>
      <c r="C7" s="535">
        <v>52118093</v>
      </c>
      <c r="D7" s="505" t="s">
        <v>100</v>
      </c>
      <c r="E7" s="535">
        <v>1</v>
      </c>
      <c r="F7" s="512" t="s">
        <v>1973</v>
      </c>
      <c r="G7" s="512"/>
      <c r="H7" s="97"/>
      <c r="I7" s="512"/>
      <c r="J7" s="512"/>
      <c r="K7" s="512"/>
    </row>
    <row r="8" spans="1:11" ht="33.75">
      <c r="A8" s="504">
        <v>4</v>
      </c>
      <c r="B8" s="535" t="s">
        <v>1975</v>
      </c>
      <c r="C8" s="535">
        <v>52118094</v>
      </c>
      <c r="D8" s="505" t="s">
        <v>100</v>
      </c>
      <c r="E8" s="535">
        <v>1</v>
      </c>
      <c r="F8" s="512" t="s">
        <v>1973</v>
      </c>
      <c r="G8" s="512"/>
      <c r="H8" s="97"/>
      <c r="I8" s="512"/>
      <c r="J8" s="512"/>
      <c r="K8" s="512"/>
    </row>
    <row r="9" spans="1:11" ht="33.75">
      <c r="A9" s="510">
        <v>5</v>
      </c>
      <c r="B9" s="535" t="s">
        <v>1976</v>
      </c>
      <c r="C9" s="535" t="s">
        <v>1977</v>
      </c>
      <c r="D9" s="510" t="s">
        <v>100</v>
      </c>
      <c r="E9" s="535">
        <v>1</v>
      </c>
      <c r="F9" s="512" t="s">
        <v>1978</v>
      </c>
      <c r="G9" s="512"/>
      <c r="H9" s="97"/>
      <c r="I9" s="512"/>
      <c r="J9" s="512"/>
      <c r="K9" s="512"/>
    </row>
    <row r="10" spans="1:11" ht="24">
      <c r="A10" s="509">
        <v>6</v>
      </c>
      <c r="B10" s="543" t="s">
        <v>2406</v>
      </c>
      <c r="C10" s="543" t="s">
        <v>1979</v>
      </c>
      <c r="D10" s="509" t="s">
        <v>100</v>
      </c>
      <c r="E10" s="542">
        <v>1</v>
      </c>
      <c r="F10" s="444" t="s">
        <v>46</v>
      </c>
      <c r="G10" s="444"/>
      <c r="H10" s="97"/>
      <c r="I10" s="444"/>
      <c r="J10" s="444"/>
      <c r="K10" s="444"/>
    </row>
    <row r="11" spans="1:11" ht="35.25">
      <c r="A11" s="510">
        <v>7</v>
      </c>
      <c r="B11" s="543" t="s">
        <v>2407</v>
      </c>
      <c r="C11" s="543" t="s">
        <v>1980</v>
      </c>
      <c r="D11" s="509" t="s">
        <v>100</v>
      </c>
      <c r="E11" s="510">
        <v>1</v>
      </c>
      <c r="F11" s="444" t="s">
        <v>46</v>
      </c>
      <c r="G11" s="444"/>
      <c r="H11" s="97"/>
      <c r="I11" s="444"/>
      <c r="J11" s="444"/>
      <c r="K11" s="444"/>
    </row>
    <row r="12" spans="1:11" ht="14.25">
      <c r="A12" s="509">
        <v>8</v>
      </c>
      <c r="B12" s="542" t="s">
        <v>604</v>
      </c>
      <c r="C12" s="542" t="s">
        <v>1981</v>
      </c>
      <c r="D12" s="509" t="s">
        <v>100</v>
      </c>
      <c r="E12" s="542">
        <v>2</v>
      </c>
      <c r="F12" s="444" t="s">
        <v>496</v>
      </c>
      <c r="G12" s="444"/>
      <c r="H12" s="97"/>
      <c r="I12" s="444"/>
      <c r="J12" s="444"/>
      <c r="K12" s="444"/>
    </row>
    <row r="13" spans="1:11" ht="22.5">
      <c r="A13" s="510">
        <v>9</v>
      </c>
      <c r="B13" s="529" t="s">
        <v>1982</v>
      </c>
      <c r="C13" s="510" t="s">
        <v>1983</v>
      </c>
      <c r="D13" s="509" t="s">
        <v>100</v>
      </c>
      <c r="E13" s="510">
        <v>1</v>
      </c>
      <c r="F13" s="444" t="s">
        <v>46</v>
      </c>
      <c r="G13" s="444"/>
      <c r="H13" s="97"/>
      <c r="I13" s="444"/>
      <c r="J13" s="444"/>
      <c r="K13" s="444"/>
    </row>
    <row r="14" spans="1:11" ht="45">
      <c r="A14" s="509">
        <v>10</v>
      </c>
      <c r="B14" s="258" t="s">
        <v>1984</v>
      </c>
      <c r="C14" s="515" t="s">
        <v>1985</v>
      </c>
      <c r="D14" s="258" t="s">
        <v>100</v>
      </c>
      <c r="E14" s="544">
        <v>1</v>
      </c>
      <c r="F14" s="516" t="s">
        <v>46</v>
      </c>
      <c r="G14" s="516"/>
      <c r="H14" s="97"/>
      <c r="I14" s="516"/>
      <c r="J14" s="516"/>
      <c r="K14" s="516"/>
    </row>
    <row r="15" spans="1:11" ht="45">
      <c r="A15" s="510">
        <v>11</v>
      </c>
      <c r="B15" s="258" t="s">
        <v>1986</v>
      </c>
      <c r="C15" s="258" t="s">
        <v>1987</v>
      </c>
      <c r="D15" s="258" t="s">
        <v>100</v>
      </c>
      <c r="E15" s="258">
        <v>1</v>
      </c>
      <c r="F15" s="516" t="s">
        <v>46</v>
      </c>
      <c r="G15" s="517"/>
      <c r="H15" s="97"/>
      <c r="I15" s="516"/>
      <c r="J15" s="516"/>
      <c r="K15" s="516"/>
    </row>
    <row r="16" spans="1:11" ht="33.75">
      <c r="A16" s="509">
        <v>12</v>
      </c>
      <c r="B16" s="258" t="s">
        <v>1988</v>
      </c>
      <c r="C16" s="515" t="s">
        <v>1989</v>
      </c>
      <c r="D16" s="258" t="s">
        <v>100</v>
      </c>
      <c r="E16" s="544">
        <v>1</v>
      </c>
      <c r="F16" s="516" t="s">
        <v>46</v>
      </c>
      <c r="G16" s="516"/>
      <c r="H16" s="97"/>
      <c r="I16" s="516"/>
      <c r="J16" s="516"/>
      <c r="K16" s="516"/>
    </row>
    <row r="17" spans="1:11" ht="33.75">
      <c r="A17" s="510">
        <v>13</v>
      </c>
      <c r="B17" s="258" t="s">
        <v>1990</v>
      </c>
      <c r="C17" s="515" t="s">
        <v>1991</v>
      </c>
      <c r="D17" s="518" t="s">
        <v>100</v>
      </c>
      <c r="E17" s="515">
        <v>1</v>
      </c>
      <c r="F17" s="516" t="s">
        <v>46</v>
      </c>
      <c r="G17" s="516"/>
      <c r="H17" s="97"/>
      <c r="I17" s="516"/>
      <c r="J17" s="516"/>
      <c r="K17" s="516"/>
    </row>
    <row r="18" spans="1:11" ht="33.75">
      <c r="A18" s="509">
        <v>14</v>
      </c>
      <c r="B18" s="258" t="s">
        <v>1992</v>
      </c>
      <c r="C18" s="258" t="s">
        <v>1993</v>
      </c>
      <c r="D18" s="518" t="s">
        <v>100</v>
      </c>
      <c r="E18" s="515">
        <v>1</v>
      </c>
      <c r="F18" s="516" t="s">
        <v>46</v>
      </c>
      <c r="G18" s="516"/>
      <c r="H18" s="97"/>
      <c r="I18" s="516"/>
      <c r="J18" s="516"/>
      <c r="K18" s="516"/>
    </row>
    <row r="19" spans="1:11" ht="22.5">
      <c r="A19" s="510">
        <v>15</v>
      </c>
      <c r="B19" s="258" t="s">
        <v>1994</v>
      </c>
      <c r="C19" s="515" t="s">
        <v>1995</v>
      </c>
      <c r="D19" s="258" t="s">
        <v>100</v>
      </c>
      <c r="E19" s="544">
        <v>1</v>
      </c>
      <c r="F19" s="516" t="s">
        <v>46</v>
      </c>
      <c r="G19" s="516"/>
      <c r="H19" s="97"/>
      <c r="I19" s="516"/>
      <c r="J19" s="516"/>
      <c r="K19" s="516"/>
    </row>
    <row r="20" spans="1:11" ht="22.5">
      <c r="A20" s="509">
        <v>16</v>
      </c>
      <c r="B20" s="258" t="s">
        <v>1996</v>
      </c>
      <c r="C20" s="515" t="s">
        <v>1997</v>
      </c>
      <c r="D20" s="258" t="s">
        <v>100</v>
      </c>
      <c r="E20" s="544">
        <v>1</v>
      </c>
      <c r="F20" s="516" t="s">
        <v>46</v>
      </c>
      <c r="G20" s="516"/>
      <c r="H20" s="97"/>
      <c r="I20" s="516"/>
      <c r="J20" s="516"/>
      <c r="K20" s="516"/>
    </row>
    <row r="21" spans="1:11" ht="14.25">
      <c r="A21" s="510">
        <v>17</v>
      </c>
      <c r="B21" s="515" t="s">
        <v>1998</v>
      </c>
      <c r="C21" s="509"/>
      <c r="D21" s="258" t="s">
        <v>100</v>
      </c>
      <c r="E21" s="544">
        <v>1</v>
      </c>
      <c r="F21" s="516" t="s">
        <v>46</v>
      </c>
      <c r="G21" s="516"/>
      <c r="H21" s="97"/>
      <c r="I21" s="516"/>
      <c r="J21" s="516"/>
      <c r="K21" s="516"/>
    </row>
    <row r="22" spans="1:11" ht="14.25">
      <c r="A22" s="509">
        <v>18</v>
      </c>
      <c r="B22" s="515" t="s">
        <v>2000</v>
      </c>
      <c r="C22" s="509"/>
      <c r="D22" s="518" t="s">
        <v>100</v>
      </c>
      <c r="E22" s="544">
        <v>1</v>
      </c>
      <c r="F22" s="516" t="s">
        <v>46</v>
      </c>
      <c r="G22" s="516"/>
      <c r="H22" s="97"/>
      <c r="I22" s="516"/>
      <c r="J22" s="516"/>
      <c r="K22" s="516"/>
    </row>
    <row r="23" spans="1:11" ht="22.5">
      <c r="A23" s="510">
        <v>19</v>
      </c>
      <c r="B23" s="258" t="s">
        <v>2404</v>
      </c>
      <c r="C23" s="515" t="s">
        <v>2405</v>
      </c>
      <c r="D23" s="518" t="s">
        <v>100</v>
      </c>
      <c r="E23" s="544">
        <v>1</v>
      </c>
      <c r="F23" s="516" t="s">
        <v>46</v>
      </c>
      <c r="G23" s="516"/>
      <c r="H23" s="97"/>
      <c r="I23" s="516"/>
      <c r="J23" s="516"/>
      <c r="K23" s="516"/>
    </row>
    <row r="24" spans="1:11" ht="14.25">
      <c r="A24" s="509">
        <v>20</v>
      </c>
      <c r="B24" s="515" t="s">
        <v>2001</v>
      </c>
      <c r="C24" s="258" t="s">
        <v>2002</v>
      </c>
      <c r="D24" s="518" t="s">
        <v>100</v>
      </c>
      <c r="E24" s="544">
        <v>1</v>
      </c>
      <c r="F24" s="516" t="s">
        <v>46</v>
      </c>
      <c r="G24" s="516"/>
      <c r="H24" s="97"/>
      <c r="I24" s="516"/>
      <c r="J24" s="516"/>
      <c r="K24" s="516"/>
    </row>
    <row r="25" spans="1:11" ht="14.25">
      <c r="A25" s="510">
        <v>21</v>
      </c>
      <c r="B25" s="515" t="s">
        <v>2003</v>
      </c>
      <c r="C25" s="515" t="s">
        <v>2004</v>
      </c>
      <c r="D25" s="258" t="s">
        <v>100</v>
      </c>
      <c r="E25" s="544">
        <v>1</v>
      </c>
      <c r="F25" s="516" t="s">
        <v>46</v>
      </c>
      <c r="G25" s="516"/>
      <c r="H25" s="97"/>
      <c r="I25" s="516"/>
      <c r="J25" s="516"/>
      <c r="K25" s="516"/>
    </row>
    <row r="26" spans="1:11" ht="22.5">
      <c r="A26" s="509">
        <v>22</v>
      </c>
      <c r="B26" s="258" t="s">
        <v>2005</v>
      </c>
      <c r="C26" s="515" t="s">
        <v>2006</v>
      </c>
      <c r="D26" s="258" t="s">
        <v>100</v>
      </c>
      <c r="E26" s="544">
        <v>1</v>
      </c>
      <c r="F26" s="516" t="s">
        <v>46</v>
      </c>
      <c r="G26" s="516"/>
      <c r="H26" s="97"/>
      <c r="I26" s="516"/>
      <c r="J26" s="516"/>
      <c r="K26" s="516"/>
    </row>
    <row r="27" spans="1:11" ht="22.5">
      <c r="A27" s="510">
        <v>23</v>
      </c>
      <c r="B27" s="258" t="s">
        <v>2007</v>
      </c>
      <c r="C27" s="515" t="s">
        <v>2008</v>
      </c>
      <c r="D27" s="258" t="s">
        <v>100</v>
      </c>
      <c r="E27" s="544">
        <v>1</v>
      </c>
      <c r="F27" s="516" t="s">
        <v>46</v>
      </c>
      <c r="G27" s="516"/>
      <c r="H27" s="97"/>
      <c r="I27" s="516"/>
      <c r="J27" s="516"/>
      <c r="K27" s="516"/>
    </row>
    <row r="28" spans="1:11" ht="14.25">
      <c r="A28" s="509">
        <v>24</v>
      </c>
      <c r="B28" s="515" t="s">
        <v>2009</v>
      </c>
      <c r="C28" s="515" t="s">
        <v>2010</v>
      </c>
      <c r="D28" s="258" t="s">
        <v>100</v>
      </c>
      <c r="E28" s="544">
        <v>1</v>
      </c>
      <c r="F28" s="516" t="s">
        <v>46</v>
      </c>
      <c r="G28" s="516"/>
      <c r="H28" s="97"/>
      <c r="I28" s="516"/>
      <c r="J28" s="516"/>
      <c r="K28" s="516"/>
    </row>
    <row r="29" spans="1:11" ht="22.5">
      <c r="A29" s="510">
        <v>25</v>
      </c>
      <c r="B29" s="258" t="s">
        <v>2011</v>
      </c>
      <c r="C29" s="258" t="s">
        <v>2012</v>
      </c>
      <c r="D29" s="258" t="s">
        <v>100</v>
      </c>
      <c r="E29" s="544">
        <v>1</v>
      </c>
      <c r="F29" s="516" t="s">
        <v>46</v>
      </c>
      <c r="G29" s="516"/>
      <c r="H29" s="97"/>
      <c r="I29" s="516"/>
      <c r="J29" s="516"/>
      <c r="K29" s="516"/>
    </row>
    <row r="30" spans="1:11" ht="33.75">
      <c r="A30" s="509">
        <v>26</v>
      </c>
      <c r="B30" s="258" t="s">
        <v>2013</v>
      </c>
      <c r="C30" s="515" t="s">
        <v>2014</v>
      </c>
      <c r="D30" s="258" t="s">
        <v>100</v>
      </c>
      <c r="E30" s="544">
        <v>1</v>
      </c>
      <c r="F30" s="516" t="s">
        <v>46</v>
      </c>
      <c r="G30" s="516"/>
      <c r="H30" s="97"/>
      <c r="I30" s="516"/>
      <c r="J30" s="516"/>
      <c r="K30" s="516"/>
    </row>
    <row r="31" spans="1:11" ht="22.5">
      <c r="A31" s="510">
        <v>27</v>
      </c>
      <c r="B31" s="258" t="s">
        <v>2015</v>
      </c>
      <c r="C31" s="258" t="s">
        <v>2016</v>
      </c>
      <c r="D31" s="258" t="s">
        <v>100</v>
      </c>
      <c r="E31" s="544">
        <v>1</v>
      </c>
      <c r="F31" s="516" t="s">
        <v>46</v>
      </c>
      <c r="G31" s="516"/>
      <c r="H31" s="97"/>
      <c r="I31" s="516"/>
      <c r="J31" s="516"/>
      <c r="K31" s="516"/>
    </row>
    <row r="32" spans="1:11" ht="14.25">
      <c r="A32" s="509">
        <v>28</v>
      </c>
      <c r="B32" s="515" t="s">
        <v>2017</v>
      </c>
      <c r="C32" s="515" t="s">
        <v>2018</v>
      </c>
      <c r="D32" s="258" t="s">
        <v>100</v>
      </c>
      <c r="E32" s="544">
        <v>1</v>
      </c>
      <c r="F32" s="516" t="s">
        <v>46</v>
      </c>
      <c r="G32" s="516"/>
      <c r="H32" s="97"/>
      <c r="I32" s="516"/>
      <c r="J32" s="516"/>
      <c r="K32" s="516"/>
    </row>
    <row r="33" spans="1:11" ht="33.75">
      <c r="A33" s="510">
        <v>29</v>
      </c>
      <c r="B33" s="518" t="s">
        <v>2019</v>
      </c>
      <c r="C33" s="544" t="s">
        <v>1999</v>
      </c>
      <c r="D33" s="258" t="s">
        <v>100</v>
      </c>
      <c r="E33" s="515">
        <v>1</v>
      </c>
      <c r="F33" s="516" t="s">
        <v>46</v>
      </c>
      <c r="G33" s="516"/>
      <c r="H33" s="97"/>
      <c r="I33" s="516"/>
      <c r="J33" s="516"/>
      <c r="K33" s="516"/>
    </row>
    <row r="34" spans="1:11" ht="14.25">
      <c r="A34" s="509">
        <v>30</v>
      </c>
      <c r="B34" s="515" t="s">
        <v>2020</v>
      </c>
      <c r="C34" s="515" t="s">
        <v>2021</v>
      </c>
      <c r="D34" s="258" t="s">
        <v>100</v>
      </c>
      <c r="E34" s="544">
        <v>1</v>
      </c>
      <c r="F34" s="516" t="s">
        <v>46</v>
      </c>
      <c r="G34" s="516"/>
      <c r="H34" s="97"/>
      <c r="I34" s="516"/>
      <c r="J34" s="516"/>
      <c r="K34" s="516"/>
    </row>
    <row r="35" spans="1:11" ht="22.5">
      <c r="A35" s="510">
        <v>31</v>
      </c>
      <c r="B35" s="518" t="s">
        <v>2022</v>
      </c>
      <c r="C35" s="544" t="s">
        <v>2023</v>
      </c>
      <c r="D35" s="258" t="s">
        <v>100</v>
      </c>
      <c r="E35" s="258">
        <v>1</v>
      </c>
      <c r="F35" s="516" t="s">
        <v>46</v>
      </c>
      <c r="G35" s="516"/>
      <c r="H35" s="97"/>
      <c r="I35" s="516"/>
      <c r="J35" s="516"/>
      <c r="K35" s="516"/>
    </row>
    <row r="36" spans="1:11" ht="22.5">
      <c r="A36" s="509">
        <v>32</v>
      </c>
      <c r="B36" s="518" t="s">
        <v>2024</v>
      </c>
      <c r="C36" s="515" t="s">
        <v>2025</v>
      </c>
      <c r="D36" s="258" t="s">
        <v>100</v>
      </c>
      <c r="E36" s="258">
        <v>1</v>
      </c>
      <c r="F36" s="516" t="s">
        <v>46</v>
      </c>
      <c r="G36" s="516"/>
      <c r="H36" s="97"/>
      <c r="I36" s="516"/>
      <c r="J36" s="516"/>
      <c r="K36" s="516"/>
    </row>
    <row r="37" spans="1:11" ht="22.5">
      <c r="A37" s="510">
        <v>33</v>
      </c>
      <c r="B37" s="518" t="s">
        <v>2026</v>
      </c>
      <c r="C37" s="544" t="s">
        <v>2027</v>
      </c>
      <c r="D37" s="258" t="s">
        <v>100</v>
      </c>
      <c r="E37" s="258">
        <v>1</v>
      </c>
      <c r="F37" s="516" t="s">
        <v>46</v>
      </c>
      <c r="G37" s="516"/>
      <c r="H37" s="97"/>
      <c r="I37" s="516"/>
      <c r="J37" s="516"/>
      <c r="K37" s="516"/>
    </row>
    <row r="38" spans="1:11" ht="22.5">
      <c r="A38" s="509">
        <v>34</v>
      </c>
      <c r="B38" s="515" t="s">
        <v>2028</v>
      </c>
      <c r="C38" s="258" t="s">
        <v>2029</v>
      </c>
      <c r="D38" s="258" t="s">
        <v>100</v>
      </c>
      <c r="E38" s="258">
        <v>1</v>
      </c>
      <c r="F38" s="516" t="s">
        <v>46</v>
      </c>
      <c r="G38" s="516"/>
      <c r="H38" s="97"/>
      <c r="I38" s="516"/>
      <c r="J38" s="516"/>
      <c r="K38" s="516"/>
    </row>
    <row r="39" spans="1:11" ht="33.75">
      <c r="A39" s="510">
        <v>35</v>
      </c>
      <c r="B39" s="518" t="s">
        <v>2030</v>
      </c>
      <c r="C39" s="515" t="s">
        <v>2031</v>
      </c>
      <c r="D39" s="258" t="s">
        <v>100</v>
      </c>
      <c r="E39" s="258">
        <v>1</v>
      </c>
      <c r="F39" s="516" t="s">
        <v>46</v>
      </c>
      <c r="G39" s="516"/>
      <c r="H39" s="97"/>
      <c r="I39" s="516"/>
      <c r="J39" s="516"/>
      <c r="K39" s="516"/>
    </row>
    <row r="40" spans="1:11" ht="14.25">
      <c r="A40" s="509">
        <v>36</v>
      </c>
      <c r="B40" s="518" t="s">
        <v>2032</v>
      </c>
      <c r="C40" s="544" t="s">
        <v>2033</v>
      </c>
      <c r="D40" s="258" t="s">
        <v>100</v>
      </c>
      <c r="E40" s="258">
        <v>1</v>
      </c>
      <c r="F40" s="516" t="s">
        <v>46</v>
      </c>
      <c r="G40" s="516"/>
      <c r="H40" s="97"/>
      <c r="I40" s="516"/>
      <c r="J40" s="516"/>
      <c r="K40" s="516"/>
    </row>
    <row r="41" spans="1:11" ht="14.25">
      <c r="A41" s="510">
        <v>37</v>
      </c>
      <c r="B41" s="544" t="s">
        <v>2034</v>
      </c>
      <c r="C41" s="544" t="s">
        <v>2035</v>
      </c>
      <c r="D41" s="258"/>
      <c r="E41" s="258">
        <v>1</v>
      </c>
      <c r="F41" s="516" t="s">
        <v>46</v>
      </c>
      <c r="G41" s="516"/>
      <c r="H41" s="97"/>
      <c r="I41" s="516"/>
      <c r="J41" s="516"/>
      <c r="K41" s="516"/>
    </row>
    <row r="42" spans="1:11" ht="33.75">
      <c r="A42" s="509">
        <v>38</v>
      </c>
      <c r="B42" s="258" t="s">
        <v>2036</v>
      </c>
      <c r="C42" s="515" t="s">
        <v>2037</v>
      </c>
      <c r="D42" s="258" t="s">
        <v>100</v>
      </c>
      <c r="E42" s="258">
        <v>1</v>
      </c>
      <c r="F42" s="516" t="s">
        <v>46</v>
      </c>
      <c r="G42" s="516"/>
      <c r="H42" s="97"/>
      <c r="I42" s="516"/>
      <c r="J42" s="516"/>
      <c r="K42" s="516"/>
    </row>
    <row r="43" spans="1:11" ht="22.5">
      <c r="A43" s="510">
        <v>39</v>
      </c>
      <c r="B43" s="258" t="s">
        <v>2038</v>
      </c>
      <c r="C43" s="515" t="s">
        <v>2039</v>
      </c>
      <c r="D43" s="258" t="s">
        <v>100</v>
      </c>
      <c r="E43" s="258">
        <v>1</v>
      </c>
      <c r="F43" s="516" t="s">
        <v>46</v>
      </c>
      <c r="G43" s="516"/>
      <c r="H43" s="97"/>
      <c r="I43" s="516"/>
      <c r="J43" s="516"/>
      <c r="K43" s="516"/>
    </row>
    <row r="44" spans="1:11" ht="14.25">
      <c r="A44" s="509">
        <v>40</v>
      </c>
      <c r="B44" s="518" t="s">
        <v>2040</v>
      </c>
      <c r="C44" s="544" t="s">
        <v>2041</v>
      </c>
      <c r="D44" s="258" t="s">
        <v>100</v>
      </c>
      <c r="E44" s="258">
        <v>3</v>
      </c>
      <c r="F44" s="516" t="s">
        <v>46</v>
      </c>
      <c r="G44" s="516"/>
      <c r="H44" s="97"/>
      <c r="I44" s="516"/>
      <c r="J44" s="516"/>
      <c r="K44" s="516"/>
    </row>
    <row r="45" spans="1:11" ht="22.5">
      <c r="A45" s="510">
        <v>41</v>
      </c>
      <c r="B45" s="258" t="s">
        <v>2042</v>
      </c>
      <c r="C45" s="544" t="s">
        <v>2043</v>
      </c>
      <c r="D45" s="258" t="s">
        <v>100</v>
      </c>
      <c r="E45" s="258">
        <v>1</v>
      </c>
      <c r="F45" s="516" t="s">
        <v>46</v>
      </c>
      <c r="G45" s="516"/>
      <c r="H45" s="97"/>
      <c r="I45" s="516"/>
      <c r="J45" s="516"/>
      <c r="K45" s="516"/>
    </row>
    <row r="46" spans="1:11" ht="45">
      <c r="A46" s="509">
        <v>42</v>
      </c>
      <c r="B46" s="258" t="s">
        <v>2044</v>
      </c>
      <c r="C46" s="544" t="s">
        <v>2045</v>
      </c>
      <c r="D46" s="258" t="s">
        <v>100</v>
      </c>
      <c r="E46" s="258">
        <v>1</v>
      </c>
      <c r="F46" s="516" t="s">
        <v>46</v>
      </c>
      <c r="G46" s="516"/>
      <c r="H46" s="97"/>
      <c r="I46" s="516"/>
      <c r="J46" s="516"/>
      <c r="K46" s="516"/>
    </row>
    <row r="47" spans="1:11" ht="45">
      <c r="A47" s="510">
        <v>43</v>
      </c>
      <c r="B47" s="258" t="s">
        <v>2046</v>
      </c>
      <c r="C47" s="515" t="s">
        <v>2047</v>
      </c>
      <c r="D47" s="258" t="s">
        <v>100</v>
      </c>
      <c r="E47" s="258">
        <v>1</v>
      </c>
      <c r="F47" s="516" t="s">
        <v>46</v>
      </c>
      <c r="G47" s="516"/>
      <c r="H47" s="97"/>
      <c r="I47" s="516"/>
      <c r="J47" s="516"/>
      <c r="K47" s="516"/>
    </row>
    <row r="48" spans="1:11" ht="33.75">
      <c r="A48" s="509">
        <v>44</v>
      </c>
      <c r="B48" s="518" t="s">
        <v>2048</v>
      </c>
      <c r="C48" s="258" t="s">
        <v>2049</v>
      </c>
      <c r="D48" s="258" t="s">
        <v>100</v>
      </c>
      <c r="E48" s="258">
        <v>1</v>
      </c>
      <c r="F48" s="516" t="s">
        <v>46</v>
      </c>
      <c r="G48" s="516"/>
      <c r="H48" s="97"/>
      <c r="I48" s="516"/>
      <c r="J48" s="516"/>
      <c r="K48" s="516"/>
    </row>
    <row r="49" spans="1:11" ht="33.75">
      <c r="A49" s="510">
        <v>45</v>
      </c>
      <c r="B49" s="518" t="s">
        <v>2050</v>
      </c>
      <c r="C49" s="515" t="s">
        <v>2051</v>
      </c>
      <c r="D49" s="258" t="s">
        <v>100</v>
      </c>
      <c r="E49" s="258">
        <v>1</v>
      </c>
      <c r="F49" s="516" t="s">
        <v>46</v>
      </c>
      <c r="G49" s="516"/>
      <c r="H49" s="97"/>
      <c r="I49" s="516"/>
      <c r="J49" s="516"/>
      <c r="K49" s="516"/>
    </row>
    <row r="50" spans="1:11" ht="14.25">
      <c r="A50" s="509">
        <v>46</v>
      </c>
      <c r="B50" s="515" t="s">
        <v>2052</v>
      </c>
      <c r="C50" s="544" t="s">
        <v>2053</v>
      </c>
      <c r="D50" s="258" t="s">
        <v>100</v>
      </c>
      <c r="E50" s="258">
        <v>1</v>
      </c>
      <c r="F50" s="516" t="s">
        <v>46</v>
      </c>
      <c r="G50" s="509"/>
      <c r="H50" s="97"/>
      <c r="I50" s="504"/>
      <c r="J50" s="504"/>
      <c r="K50" s="509"/>
    </row>
    <row r="51" spans="1:11" ht="22.5">
      <c r="A51" s="510">
        <v>47</v>
      </c>
      <c r="B51" s="509" t="s">
        <v>2054</v>
      </c>
      <c r="C51" s="509" t="s">
        <v>2055</v>
      </c>
      <c r="D51" s="509" t="s">
        <v>100</v>
      </c>
      <c r="E51" s="542">
        <v>1</v>
      </c>
      <c r="F51" s="509" t="s">
        <v>46</v>
      </c>
      <c r="G51" s="509"/>
      <c r="H51" s="97"/>
      <c r="I51" s="504"/>
      <c r="J51" s="504"/>
      <c r="K51" s="509"/>
    </row>
    <row r="52" spans="1:11" ht="22.5">
      <c r="A52" s="509">
        <v>48</v>
      </c>
      <c r="B52" s="505" t="s">
        <v>2056</v>
      </c>
      <c r="C52" s="509" t="s">
        <v>2057</v>
      </c>
      <c r="D52" s="509" t="s">
        <v>100</v>
      </c>
      <c r="E52" s="542">
        <v>1</v>
      </c>
      <c r="F52" s="509" t="s">
        <v>46</v>
      </c>
      <c r="G52" s="509"/>
      <c r="H52" s="97"/>
      <c r="I52" s="504"/>
      <c r="J52" s="504"/>
      <c r="K52" s="509"/>
    </row>
    <row r="53" spans="1:11" ht="14.25">
      <c r="A53" s="510">
        <v>49</v>
      </c>
      <c r="B53" s="505" t="s">
        <v>2058</v>
      </c>
      <c r="C53" s="505" t="s">
        <v>2059</v>
      </c>
      <c r="D53" s="509" t="s">
        <v>100</v>
      </c>
      <c r="E53" s="542">
        <v>1</v>
      </c>
      <c r="F53" s="509" t="s">
        <v>46</v>
      </c>
      <c r="G53" s="509"/>
      <c r="H53" s="97"/>
      <c r="I53" s="504"/>
      <c r="J53" s="504"/>
      <c r="K53" s="509"/>
    </row>
    <row r="54" spans="1:11" ht="14.25">
      <c r="A54" s="509">
        <v>50</v>
      </c>
      <c r="B54" s="505" t="s">
        <v>2060</v>
      </c>
      <c r="C54" s="505" t="s">
        <v>2061</v>
      </c>
      <c r="D54" s="509" t="s">
        <v>100</v>
      </c>
      <c r="E54" s="542">
        <v>1</v>
      </c>
      <c r="F54" s="509" t="s">
        <v>46</v>
      </c>
      <c r="G54" s="509"/>
      <c r="H54" s="97"/>
      <c r="I54" s="504"/>
      <c r="J54" s="504"/>
      <c r="K54" s="509"/>
    </row>
    <row r="55" spans="1:11" ht="22.5">
      <c r="A55" s="510">
        <v>51</v>
      </c>
      <c r="B55" s="504" t="s">
        <v>2062</v>
      </c>
      <c r="C55" s="505" t="s">
        <v>2063</v>
      </c>
      <c r="D55" s="509" t="s">
        <v>100</v>
      </c>
      <c r="E55" s="542">
        <v>1</v>
      </c>
      <c r="F55" s="509" t="s">
        <v>46</v>
      </c>
      <c r="G55" s="509"/>
      <c r="H55" s="97"/>
      <c r="I55" s="504"/>
      <c r="J55" s="504"/>
      <c r="K55" s="509"/>
    </row>
    <row r="56" spans="1:11" ht="14.25">
      <c r="A56" s="509">
        <v>52</v>
      </c>
      <c r="B56" s="505" t="s">
        <v>2064</v>
      </c>
      <c r="C56" s="505" t="s">
        <v>2065</v>
      </c>
      <c r="D56" s="509" t="s">
        <v>100</v>
      </c>
      <c r="E56" s="542">
        <v>1</v>
      </c>
      <c r="F56" s="509" t="s">
        <v>46</v>
      </c>
      <c r="G56" s="504"/>
      <c r="H56" s="97"/>
      <c r="I56" s="504"/>
      <c r="J56" s="504"/>
      <c r="K56" s="509"/>
    </row>
    <row r="57" spans="1:11" ht="14.25">
      <c r="A57" s="510">
        <v>53</v>
      </c>
      <c r="B57" s="505" t="s">
        <v>2066</v>
      </c>
      <c r="C57" s="505" t="s">
        <v>2067</v>
      </c>
      <c r="D57" s="509" t="s">
        <v>100</v>
      </c>
      <c r="E57" s="542">
        <v>1</v>
      </c>
      <c r="F57" s="509" t="s">
        <v>46</v>
      </c>
      <c r="G57" s="504"/>
      <c r="H57" s="97"/>
      <c r="I57" s="504"/>
      <c r="J57" s="504"/>
      <c r="K57" s="509"/>
    </row>
    <row r="58" spans="1:11" ht="22.5">
      <c r="A58" s="509">
        <v>54</v>
      </c>
      <c r="B58" s="504" t="s">
        <v>2068</v>
      </c>
      <c r="C58" s="505" t="s">
        <v>2069</v>
      </c>
      <c r="D58" s="509" t="s">
        <v>100</v>
      </c>
      <c r="E58" s="542">
        <v>1</v>
      </c>
      <c r="F58" s="509" t="s">
        <v>46</v>
      </c>
      <c r="G58" s="504"/>
      <c r="H58" s="97"/>
      <c r="I58" s="504"/>
      <c r="J58" s="504"/>
      <c r="K58" s="509"/>
    </row>
    <row r="59" spans="1:11" ht="14.25">
      <c r="A59" s="510">
        <v>55</v>
      </c>
      <c r="B59" s="505" t="s">
        <v>2070</v>
      </c>
      <c r="C59" s="505" t="s">
        <v>2071</v>
      </c>
      <c r="D59" s="509" t="s">
        <v>100</v>
      </c>
      <c r="E59" s="542">
        <v>1</v>
      </c>
      <c r="F59" s="509" t="s">
        <v>46</v>
      </c>
      <c r="G59" s="504"/>
      <c r="H59" s="97"/>
      <c r="I59" s="504"/>
      <c r="J59" s="504"/>
      <c r="K59" s="509"/>
    </row>
    <row r="60" spans="1:11" ht="14.25">
      <c r="A60" s="509">
        <v>56</v>
      </c>
      <c r="B60" s="505" t="s">
        <v>2072</v>
      </c>
      <c r="C60" s="505" t="s">
        <v>2073</v>
      </c>
      <c r="D60" s="509" t="s">
        <v>100</v>
      </c>
      <c r="E60" s="542">
        <v>1</v>
      </c>
      <c r="F60" s="509" t="s">
        <v>46</v>
      </c>
      <c r="G60" s="504"/>
      <c r="H60" s="97"/>
      <c r="I60" s="504"/>
      <c r="J60" s="504"/>
      <c r="K60" s="509"/>
    </row>
    <row r="61" spans="1:11" ht="22.5">
      <c r="A61" s="510">
        <v>57</v>
      </c>
      <c r="B61" s="504" t="s">
        <v>2074</v>
      </c>
      <c r="C61" s="505" t="s">
        <v>2075</v>
      </c>
      <c r="D61" s="509" t="s">
        <v>100</v>
      </c>
      <c r="E61" s="542">
        <v>1</v>
      </c>
      <c r="F61" s="509" t="s">
        <v>46</v>
      </c>
      <c r="G61" s="504"/>
      <c r="H61" s="97"/>
      <c r="I61" s="504"/>
      <c r="J61" s="504"/>
      <c r="K61" s="509"/>
    </row>
    <row r="62" spans="1:11" ht="22.5">
      <c r="A62" s="509">
        <v>58</v>
      </c>
      <c r="B62" s="504" t="s">
        <v>2076</v>
      </c>
      <c r="C62" s="504" t="s">
        <v>2077</v>
      </c>
      <c r="D62" s="509" t="s">
        <v>100</v>
      </c>
      <c r="E62" s="542">
        <v>1</v>
      </c>
      <c r="F62" s="509" t="s">
        <v>46</v>
      </c>
      <c r="G62" s="504"/>
      <c r="H62" s="97"/>
      <c r="I62" s="504"/>
      <c r="J62" s="504"/>
      <c r="K62" s="509"/>
    </row>
    <row r="63" spans="1:11" ht="14.25">
      <c r="A63" s="510">
        <v>59</v>
      </c>
      <c r="B63" s="505" t="s">
        <v>2078</v>
      </c>
      <c r="C63" s="505" t="s">
        <v>2079</v>
      </c>
      <c r="D63" s="509" t="s">
        <v>100</v>
      </c>
      <c r="E63" s="542">
        <v>1</v>
      </c>
      <c r="F63" s="509" t="s">
        <v>46</v>
      </c>
      <c r="G63" s="504"/>
      <c r="H63" s="97"/>
      <c r="I63" s="504"/>
      <c r="J63" s="504"/>
      <c r="K63" s="509"/>
    </row>
    <row r="64" spans="1:11" ht="22.5">
      <c r="A64" s="509">
        <v>60</v>
      </c>
      <c r="B64" s="504" t="s">
        <v>2080</v>
      </c>
      <c r="C64" s="505" t="s">
        <v>2081</v>
      </c>
      <c r="D64" s="509" t="s">
        <v>100</v>
      </c>
      <c r="E64" s="542">
        <v>1</v>
      </c>
      <c r="F64" s="509" t="s">
        <v>46</v>
      </c>
      <c r="G64" s="504"/>
      <c r="H64" s="97"/>
      <c r="I64" s="504"/>
      <c r="J64" s="504"/>
      <c r="K64" s="509"/>
    </row>
    <row r="65" spans="1:11" ht="22.5">
      <c r="A65" s="510">
        <v>61</v>
      </c>
      <c r="B65" s="504" t="s">
        <v>2082</v>
      </c>
      <c r="C65" s="504" t="s">
        <v>2083</v>
      </c>
      <c r="D65" s="509" t="s">
        <v>100</v>
      </c>
      <c r="E65" s="542">
        <v>1</v>
      </c>
      <c r="F65" s="509" t="s">
        <v>662</v>
      </c>
      <c r="G65" s="504"/>
      <c r="H65" s="97"/>
      <c r="I65" s="504"/>
      <c r="J65" s="504"/>
      <c r="K65" s="509"/>
    </row>
    <row r="66" spans="1:11" ht="15" thickBot="1">
      <c r="A66" s="608" t="s">
        <v>1967</v>
      </c>
      <c r="B66" s="609"/>
      <c r="C66" s="609"/>
      <c r="D66" s="609"/>
      <c r="E66" s="609"/>
      <c r="F66" s="609"/>
      <c r="G66" s="610"/>
      <c r="H66" s="507"/>
      <c r="I66" s="611" t="s">
        <v>1967</v>
      </c>
      <c r="J66" s="612"/>
      <c r="K66" s="508"/>
    </row>
    <row r="71" spans="9:11" ht="14.25">
      <c r="I71" s="593" t="s">
        <v>1912</v>
      </c>
      <c r="J71" s="593"/>
      <c r="K71" s="473"/>
    </row>
    <row r="72" spans="9:11" ht="14.25">
      <c r="I72" s="593" t="s">
        <v>1913</v>
      </c>
      <c r="J72" s="593"/>
      <c r="K72" s="593"/>
    </row>
  </sheetData>
  <sheetProtection/>
  <mergeCells count="6">
    <mergeCell ref="A1:K1"/>
    <mergeCell ref="A2:K2"/>
    <mergeCell ref="A66:G66"/>
    <mergeCell ref="I66:J66"/>
    <mergeCell ref="I71:J71"/>
    <mergeCell ref="I72:K72"/>
  </mergeCells>
  <printOptions/>
  <pageMargins left="0.7" right="0.7" top="0.75" bottom="0.75" header="0.3" footer="0.3"/>
  <pageSetup fitToHeight="0" fitToWidth="1" horizontalDpi="600" verticalDpi="600" orientation="landscape" paperSize="9" scale="92" r:id="rId1"/>
  <rowBreaks count="1" manualBreakCount="1">
    <brk id="28" max="10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3"/>
  <sheetViews>
    <sheetView view="pageBreakPreview" zoomScaleSheetLayoutView="100" zoomScalePageLayoutView="0" workbookViewId="0" topLeftCell="A18">
      <selection activeCell="D22" sqref="D22"/>
    </sheetView>
  </sheetViews>
  <sheetFormatPr defaultColWidth="8.796875" defaultRowHeight="14.25"/>
  <cols>
    <col min="1" max="1" width="4.19921875" style="0" customWidth="1"/>
    <col min="2" max="2" width="20.5" style="523" customWidth="1"/>
    <col min="10" max="10" width="12.59765625" style="0" customWidth="1"/>
    <col min="11" max="11" width="15.69921875" style="0" customWidth="1"/>
  </cols>
  <sheetData>
    <row r="1" spans="1:11" ht="15.75" thickBot="1">
      <c r="A1" s="613" t="s">
        <v>1969</v>
      </c>
      <c r="B1" s="614"/>
      <c r="C1" s="614"/>
      <c r="D1" s="614"/>
      <c r="E1" s="614"/>
      <c r="F1" s="614"/>
      <c r="G1" s="614"/>
      <c r="H1" s="614"/>
      <c r="I1" s="614"/>
      <c r="J1" s="614"/>
      <c r="K1" s="615"/>
    </row>
    <row r="2" spans="1:11" ht="15.75" thickBot="1">
      <c r="A2" s="616" t="s">
        <v>2099</v>
      </c>
      <c r="B2" s="617"/>
      <c r="C2" s="617"/>
      <c r="D2" s="617"/>
      <c r="E2" s="617"/>
      <c r="F2" s="617"/>
      <c r="G2" s="617"/>
      <c r="H2" s="617"/>
      <c r="I2" s="617"/>
      <c r="J2" s="617"/>
      <c r="K2" s="618"/>
    </row>
    <row r="3" spans="1:11" ht="48.75" thickBot="1">
      <c r="A3" s="289" t="s">
        <v>0</v>
      </c>
      <c r="B3" s="289" t="s">
        <v>7</v>
      </c>
      <c r="C3" s="289" t="s">
        <v>6</v>
      </c>
      <c r="D3" s="289" t="s">
        <v>5</v>
      </c>
      <c r="E3" s="289" t="s">
        <v>1</v>
      </c>
      <c r="F3" s="289" t="s">
        <v>4</v>
      </c>
      <c r="G3" s="289" t="s">
        <v>753</v>
      </c>
      <c r="H3" s="289" t="s">
        <v>756</v>
      </c>
      <c r="I3" s="289" t="s">
        <v>2</v>
      </c>
      <c r="J3" s="289" t="s">
        <v>757</v>
      </c>
      <c r="K3" s="289" t="s">
        <v>755</v>
      </c>
    </row>
    <row r="4" spans="1:11" ht="14.25">
      <c r="A4" s="290" t="s">
        <v>229</v>
      </c>
      <c r="B4" s="291" t="s">
        <v>230</v>
      </c>
      <c r="C4" s="292" t="s">
        <v>231</v>
      </c>
      <c r="D4" s="291" t="s">
        <v>232</v>
      </c>
      <c r="E4" s="292" t="s">
        <v>233</v>
      </c>
      <c r="F4" s="291" t="s">
        <v>234</v>
      </c>
      <c r="G4" s="292" t="s">
        <v>235</v>
      </c>
      <c r="H4" s="291" t="s">
        <v>236</v>
      </c>
      <c r="I4" s="292" t="s">
        <v>237</v>
      </c>
      <c r="J4" s="291" t="s">
        <v>238</v>
      </c>
      <c r="K4" s="293" t="s">
        <v>754</v>
      </c>
    </row>
    <row r="5" spans="1:11" ht="14.25">
      <c r="A5" s="97">
        <v>1</v>
      </c>
      <c r="B5" s="504" t="s">
        <v>2085</v>
      </c>
      <c r="C5" s="97" t="s">
        <v>2379</v>
      </c>
      <c r="D5" s="97" t="s">
        <v>2380</v>
      </c>
      <c r="E5" s="506">
        <v>20</v>
      </c>
      <c r="F5" s="97" t="s">
        <v>37</v>
      </c>
      <c r="G5" s="97"/>
      <c r="H5" s="97"/>
      <c r="I5" s="97"/>
      <c r="J5" s="97"/>
      <c r="K5" s="97"/>
    </row>
    <row r="6" spans="1:11" ht="14.25">
      <c r="A6" s="97">
        <v>2</v>
      </c>
      <c r="B6" s="504" t="s">
        <v>2086</v>
      </c>
      <c r="C6" s="97" t="s">
        <v>2379</v>
      </c>
      <c r="D6" s="97" t="s">
        <v>2380</v>
      </c>
      <c r="E6" s="506">
        <v>70</v>
      </c>
      <c r="F6" s="97" t="s">
        <v>37</v>
      </c>
      <c r="G6" s="97"/>
      <c r="H6" s="97"/>
      <c r="I6" s="97"/>
      <c r="J6" s="97"/>
      <c r="K6" s="97"/>
    </row>
    <row r="7" spans="1:11" ht="22.5">
      <c r="A7" s="97">
        <v>3</v>
      </c>
      <c r="B7" s="504" t="s">
        <v>2381</v>
      </c>
      <c r="C7" s="97">
        <v>113964800</v>
      </c>
      <c r="D7" s="97" t="s">
        <v>2382</v>
      </c>
      <c r="E7" s="506">
        <v>25</v>
      </c>
      <c r="F7" s="97" t="s">
        <v>2087</v>
      </c>
      <c r="G7" s="97"/>
      <c r="H7" s="97"/>
      <c r="I7" s="97"/>
      <c r="J7" s="97"/>
      <c r="K7" s="97"/>
    </row>
    <row r="8" spans="1:11" ht="14.25">
      <c r="A8" s="97">
        <v>4</v>
      </c>
      <c r="B8" s="504" t="s">
        <v>2088</v>
      </c>
      <c r="C8" s="97"/>
      <c r="D8" s="97"/>
      <c r="E8" s="506">
        <v>20</v>
      </c>
      <c r="F8" s="97" t="s">
        <v>2089</v>
      </c>
      <c r="G8" s="97"/>
      <c r="H8" s="97"/>
      <c r="I8" s="97"/>
      <c r="J8" s="97"/>
      <c r="K8" s="97"/>
    </row>
    <row r="9" spans="1:11" ht="22.5">
      <c r="A9" s="97">
        <v>5</v>
      </c>
      <c r="B9" s="504" t="s">
        <v>2090</v>
      </c>
      <c r="C9" s="97"/>
      <c r="D9" s="97"/>
      <c r="E9" s="506">
        <v>15</v>
      </c>
      <c r="F9" s="97" t="s">
        <v>2087</v>
      </c>
      <c r="G9" s="97"/>
      <c r="H9" s="97"/>
      <c r="I9" s="97"/>
      <c r="J9" s="97"/>
      <c r="K9" s="97"/>
    </row>
    <row r="10" spans="1:11" ht="22.5">
      <c r="A10" s="97">
        <v>6</v>
      </c>
      <c r="B10" s="97" t="s">
        <v>2383</v>
      </c>
      <c r="C10" s="97"/>
      <c r="D10" s="97" t="s">
        <v>2384</v>
      </c>
      <c r="E10" s="97">
        <v>20</v>
      </c>
      <c r="F10" s="97" t="s">
        <v>486</v>
      </c>
      <c r="G10" s="97"/>
      <c r="H10" s="97"/>
      <c r="I10" s="97"/>
      <c r="J10" s="97"/>
      <c r="K10" s="97"/>
    </row>
    <row r="11" spans="1:11" ht="22.5">
      <c r="A11" s="97">
        <v>7</v>
      </c>
      <c r="B11" s="444" t="s">
        <v>2385</v>
      </c>
      <c r="C11" s="513" t="s">
        <v>2091</v>
      </c>
      <c r="D11" s="513" t="s">
        <v>2386</v>
      </c>
      <c r="E11" s="513">
        <v>1</v>
      </c>
      <c r="F11" s="444" t="s">
        <v>485</v>
      </c>
      <c r="G11" s="521"/>
      <c r="H11" s="97"/>
      <c r="I11" s="448"/>
      <c r="J11" s="522"/>
      <c r="K11" s="522"/>
    </row>
    <row r="12" spans="1:11" ht="22.5">
      <c r="A12" s="97">
        <v>8</v>
      </c>
      <c r="B12" s="444" t="s">
        <v>2387</v>
      </c>
      <c r="C12" s="513" t="s">
        <v>2092</v>
      </c>
      <c r="D12" s="513" t="s">
        <v>2386</v>
      </c>
      <c r="E12" s="513">
        <v>1</v>
      </c>
      <c r="F12" s="444" t="s">
        <v>489</v>
      </c>
      <c r="G12" s="521"/>
      <c r="H12" s="97"/>
      <c r="I12" s="448"/>
      <c r="J12" s="522"/>
      <c r="K12" s="522"/>
    </row>
    <row r="13" spans="1:11" ht="22.5">
      <c r="A13" s="97">
        <v>9</v>
      </c>
      <c r="B13" s="444" t="s">
        <v>2388</v>
      </c>
      <c r="C13" s="513" t="s">
        <v>2093</v>
      </c>
      <c r="D13" s="513" t="s">
        <v>2386</v>
      </c>
      <c r="E13" s="513">
        <v>1</v>
      </c>
      <c r="F13" s="444" t="s">
        <v>485</v>
      </c>
      <c r="G13" s="521"/>
      <c r="H13" s="97"/>
      <c r="I13" s="448"/>
      <c r="J13" s="522"/>
      <c r="K13" s="522"/>
    </row>
    <row r="14" spans="1:11" ht="22.5">
      <c r="A14" s="97">
        <v>10</v>
      </c>
      <c r="B14" s="444" t="s">
        <v>2389</v>
      </c>
      <c r="C14" s="513" t="s">
        <v>2094</v>
      </c>
      <c r="D14" s="513" t="s">
        <v>2386</v>
      </c>
      <c r="E14" s="513">
        <v>1</v>
      </c>
      <c r="F14" s="444" t="s">
        <v>485</v>
      </c>
      <c r="G14" s="521"/>
      <c r="H14" s="97"/>
      <c r="I14" s="448"/>
      <c r="J14" s="522"/>
      <c r="K14" s="522"/>
    </row>
    <row r="15" spans="1:11" ht="22.5">
      <c r="A15" s="97">
        <v>11</v>
      </c>
      <c r="B15" s="444" t="s">
        <v>2095</v>
      </c>
      <c r="C15" s="506">
        <v>118109252</v>
      </c>
      <c r="D15" s="513" t="s">
        <v>2390</v>
      </c>
      <c r="E15" s="513">
        <v>1</v>
      </c>
      <c r="F15" s="444" t="s">
        <v>485</v>
      </c>
      <c r="G15" s="521"/>
      <c r="H15" s="97"/>
      <c r="I15" s="448"/>
      <c r="J15" s="522"/>
      <c r="K15" s="522"/>
    </row>
    <row r="16" spans="1:11" ht="22.5">
      <c r="A16" s="97">
        <v>12</v>
      </c>
      <c r="B16" s="504" t="s">
        <v>2096</v>
      </c>
      <c r="C16" s="505">
        <v>621990110</v>
      </c>
      <c r="D16" s="97" t="s">
        <v>2386</v>
      </c>
      <c r="E16" s="97">
        <v>4</v>
      </c>
      <c r="F16" s="97" t="s">
        <v>2391</v>
      </c>
      <c r="G16" s="97"/>
      <c r="H16" s="97"/>
      <c r="I16" s="97"/>
      <c r="J16" s="97"/>
      <c r="K16" s="97"/>
    </row>
    <row r="17" spans="1:11" ht="22.5">
      <c r="A17" s="97">
        <v>13</v>
      </c>
      <c r="B17" s="504" t="s">
        <v>2097</v>
      </c>
      <c r="C17" s="505">
        <v>621991154</v>
      </c>
      <c r="D17" s="97" t="s">
        <v>2386</v>
      </c>
      <c r="E17" s="97">
        <v>2</v>
      </c>
      <c r="F17" s="97" t="s">
        <v>2392</v>
      </c>
      <c r="G17" s="97"/>
      <c r="H17" s="97"/>
      <c r="I17" s="97"/>
      <c r="J17" s="97"/>
      <c r="K17" s="97"/>
    </row>
    <row r="18" spans="1:11" ht="22.5">
      <c r="A18" s="97">
        <v>14</v>
      </c>
      <c r="B18" s="504" t="s">
        <v>2098</v>
      </c>
      <c r="C18" s="97">
        <v>568760114</v>
      </c>
      <c r="D18" s="97" t="s">
        <v>2386</v>
      </c>
      <c r="E18" s="506">
        <v>1</v>
      </c>
      <c r="F18" s="97" t="s">
        <v>2393</v>
      </c>
      <c r="G18" s="97"/>
      <c r="H18" s="97"/>
      <c r="I18" s="97"/>
      <c r="J18" s="97"/>
      <c r="K18" s="97"/>
    </row>
    <row r="19" spans="1:11" ht="15" thickBot="1">
      <c r="A19" s="608" t="s">
        <v>1967</v>
      </c>
      <c r="B19" s="609"/>
      <c r="C19" s="609"/>
      <c r="D19" s="609"/>
      <c r="E19" s="609"/>
      <c r="F19" s="609"/>
      <c r="G19" s="610"/>
      <c r="H19" s="507"/>
      <c r="I19" s="611" t="s">
        <v>1967</v>
      </c>
      <c r="J19" s="612"/>
      <c r="K19" s="508"/>
    </row>
    <row r="22" spans="8:10" ht="14.25">
      <c r="H22" s="593" t="s">
        <v>1912</v>
      </c>
      <c r="I22" s="593"/>
      <c r="J22" s="473"/>
    </row>
    <row r="23" spans="8:10" ht="14.25">
      <c r="H23" s="593" t="s">
        <v>1913</v>
      </c>
      <c r="I23" s="593"/>
      <c r="J23" s="593"/>
    </row>
  </sheetData>
  <sheetProtection/>
  <mergeCells count="6">
    <mergeCell ref="A1:K1"/>
    <mergeCell ref="A2:K2"/>
    <mergeCell ref="A19:G19"/>
    <mergeCell ref="I19:J19"/>
    <mergeCell ref="H22:I22"/>
    <mergeCell ref="H23:J23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11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4"/>
  <sheetViews>
    <sheetView view="pageBreakPreview" zoomScale="115" zoomScaleSheetLayoutView="115" zoomScalePageLayoutView="0" workbookViewId="0" topLeftCell="A13">
      <selection activeCell="M41" sqref="M41"/>
    </sheetView>
  </sheetViews>
  <sheetFormatPr defaultColWidth="8.796875" defaultRowHeight="14.25"/>
  <cols>
    <col min="1" max="1" width="4.59765625" style="0" customWidth="1"/>
    <col min="2" max="2" width="18.3984375" style="523" customWidth="1"/>
  </cols>
  <sheetData>
    <row r="1" spans="1:11" ht="15.75" thickBot="1">
      <c r="A1" s="613" t="s">
        <v>1969</v>
      </c>
      <c r="B1" s="614"/>
      <c r="C1" s="614"/>
      <c r="D1" s="614"/>
      <c r="E1" s="614"/>
      <c r="F1" s="614"/>
      <c r="G1" s="614"/>
      <c r="H1" s="614"/>
      <c r="I1" s="614"/>
      <c r="J1" s="614"/>
      <c r="K1" s="615"/>
    </row>
    <row r="2" spans="1:11" ht="15.75" thickBot="1">
      <c r="A2" s="616" t="s">
        <v>2168</v>
      </c>
      <c r="B2" s="617"/>
      <c r="C2" s="617"/>
      <c r="D2" s="617"/>
      <c r="E2" s="617"/>
      <c r="F2" s="617"/>
      <c r="G2" s="617"/>
      <c r="H2" s="617"/>
      <c r="I2" s="617"/>
      <c r="J2" s="617"/>
      <c r="K2" s="618"/>
    </row>
    <row r="3" spans="1:11" ht="60.75" thickBot="1">
      <c r="A3" s="289" t="s">
        <v>0</v>
      </c>
      <c r="B3" s="289" t="s">
        <v>7</v>
      </c>
      <c r="C3" s="289" t="s">
        <v>6</v>
      </c>
      <c r="D3" s="289" t="s">
        <v>5</v>
      </c>
      <c r="E3" s="289" t="s">
        <v>1</v>
      </c>
      <c r="F3" s="289" t="s">
        <v>4</v>
      </c>
      <c r="G3" s="289" t="s">
        <v>753</v>
      </c>
      <c r="H3" s="289" t="s">
        <v>756</v>
      </c>
      <c r="I3" s="289" t="s">
        <v>2</v>
      </c>
      <c r="J3" s="289" t="s">
        <v>757</v>
      </c>
      <c r="K3" s="289" t="s">
        <v>755</v>
      </c>
    </row>
    <row r="4" spans="1:11" ht="14.25">
      <c r="A4" s="290" t="s">
        <v>229</v>
      </c>
      <c r="B4" s="291" t="s">
        <v>230</v>
      </c>
      <c r="C4" s="292" t="s">
        <v>231</v>
      </c>
      <c r="D4" s="291" t="s">
        <v>232</v>
      </c>
      <c r="E4" s="292" t="s">
        <v>233</v>
      </c>
      <c r="F4" s="291" t="s">
        <v>234</v>
      </c>
      <c r="G4" s="292" t="s">
        <v>235</v>
      </c>
      <c r="H4" s="291" t="s">
        <v>236</v>
      </c>
      <c r="I4" s="292" t="s">
        <v>237</v>
      </c>
      <c r="J4" s="291" t="s">
        <v>238</v>
      </c>
      <c r="K4" s="293" t="s">
        <v>754</v>
      </c>
    </row>
    <row r="5" spans="1:11" ht="22.5">
      <c r="A5" s="97">
        <v>1</v>
      </c>
      <c r="B5" s="504" t="s">
        <v>2100</v>
      </c>
      <c r="C5" s="505" t="s">
        <v>2101</v>
      </c>
      <c r="D5" s="524" t="s">
        <v>2102</v>
      </c>
      <c r="E5" s="513">
        <v>2</v>
      </c>
      <c r="F5" s="444" t="s">
        <v>2103</v>
      </c>
      <c r="G5" s="97"/>
      <c r="H5" s="97"/>
      <c r="I5" s="97"/>
      <c r="J5" s="97"/>
      <c r="K5" s="97"/>
    </row>
    <row r="6" spans="1:11" ht="22.5">
      <c r="A6" s="97">
        <v>2</v>
      </c>
      <c r="B6" s="504" t="s">
        <v>623</v>
      </c>
      <c r="C6" s="505" t="s">
        <v>2104</v>
      </c>
      <c r="D6" s="524" t="s">
        <v>2102</v>
      </c>
      <c r="E6" s="513">
        <v>2</v>
      </c>
      <c r="F6" s="444" t="s">
        <v>624</v>
      </c>
      <c r="G6" s="97"/>
      <c r="H6" s="97"/>
      <c r="I6" s="97"/>
      <c r="J6" s="97"/>
      <c r="K6" s="97"/>
    </row>
    <row r="7" spans="1:11" ht="22.5">
      <c r="A7" s="97">
        <v>3</v>
      </c>
      <c r="B7" s="504" t="s">
        <v>2105</v>
      </c>
      <c r="C7" s="505" t="s">
        <v>2106</v>
      </c>
      <c r="D7" s="524" t="s">
        <v>2102</v>
      </c>
      <c r="E7" s="513">
        <v>1</v>
      </c>
      <c r="F7" s="444" t="s">
        <v>2103</v>
      </c>
      <c r="G7" s="97"/>
      <c r="H7" s="97"/>
      <c r="I7" s="97"/>
      <c r="J7" s="97"/>
      <c r="K7" s="97"/>
    </row>
    <row r="8" spans="1:11" ht="22.5">
      <c r="A8" s="97">
        <v>4</v>
      </c>
      <c r="B8" s="504" t="s">
        <v>2107</v>
      </c>
      <c r="C8" s="505" t="s">
        <v>2108</v>
      </c>
      <c r="D8" s="524" t="s">
        <v>2102</v>
      </c>
      <c r="E8" s="513">
        <v>1</v>
      </c>
      <c r="F8" s="444" t="s">
        <v>2109</v>
      </c>
      <c r="G8" s="97"/>
      <c r="H8" s="97"/>
      <c r="I8" s="97"/>
      <c r="J8" s="97"/>
      <c r="K8" s="97"/>
    </row>
    <row r="9" spans="1:11" ht="14.25">
      <c r="A9" s="97">
        <v>5</v>
      </c>
      <c r="B9" s="504" t="s">
        <v>2110</v>
      </c>
      <c r="C9" s="509" t="s">
        <v>2111</v>
      </c>
      <c r="D9" s="524" t="s">
        <v>2102</v>
      </c>
      <c r="E9" s="513">
        <v>1</v>
      </c>
      <c r="F9" s="444" t="s">
        <v>2112</v>
      </c>
      <c r="G9" s="97"/>
      <c r="H9" s="97"/>
      <c r="I9" s="97"/>
      <c r="J9" s="97"/>
      <c r="K9" s="97"/>
    </row>
    <row r="10" spans="1:11" ht="22.5">
      <c r="A10" s="97">
        <v>6</v>
      </c>
      <c r="B10" s="504" t="s">
        <v>2113</v>
      </c>
      <c r="C10" s="509" t="s">
        <v>2114</v>
      </c>
      <c r="D10" s="524" t="s">
        <v>2102</v>
      </c>
      <c r="E10" s="513">
        <v>1</v>
      </c>
      <c r="F10" s="444" t="s">
        <v>2112</v>
      </c>
      <c r="G10" s="97"/>
      <c r="H10" s="97"/>
      <c r="I10" s="97"/>
      <c r="J10" s="97"/>
      <c r="K10" s="97"/>
    </row>
    <row r="11" spans="1:11" ht="22.5">
      <c r="A11" s="97">
        <v>7</v>
      </c>
      <c r="B11" s="504" t="s">
        <v>2115</v>
      </c>
      <c r="C11" s="509" t="s">
        <v>2116</v>
      </c>
      <c r="D11" s="524" t="s">
        <v>2102</v>
      </c>
      <c r="E11" s="513">
        <v>1</v>
      </c>
      <c r="F11" s="444" t="s">
        <v>2112</v>
      </c>
      <c r="G11" s="97"/>
      <c r="H11" s="97"/>
      <c r="I11" s="97"/>
      <c r="J11" s="97"/>
      <c r="K11" s="97"/>
    </row>
    <row r="12" spans="1:11" ht="22.5">
      <c r="A12" s="97">
        <v>8</v>
      </c>
      <c r="B12" s="504" t="s">
        <v>2117</v>
      </c>
      <c r="C12" s="505" t="s">
        <v>165</v>
      </c>
      <c r="D12" s="524" t="s">
        <v>2102</v>
      </c>
      <c r="E12" s="513">
        <v>2</v>
      </c>
      <c r="F12" s="444" t="s">
        <v>58</v>
      </c>
      <c r="G12" s="97"/>
      <c r="H12" s="97"/>
      <c r="I12" s="97"/>
      <c r="J12" s="97"/>
      <c r="K12" s="97"/>
    </row>
    <row r="13" spans="1:11" ht="22.5">
      <c r="A13" s="97">
        <v>9</v>
      </c>
      <c r="B13" s="504" t="s">
        <v>2118</v>
      </c>
      <c r="C13" s="505" t="s">
        <v>2119</v>
      </c>
      <c r="D13" s="524" t="s">
        <v>2102</v>
      </c>
      <c r="E13" s="513">
        <v>1</v>
      </c>
      <c r="F13" s="444" t="s">
        <v>46</v>
      </c>
      <c r="G13" s="97"/>
      <c r="H13" s="97"/>
      <c r="I13" s="97"/>
      <c r="J13" s="97"/>
      <c r="K13" s="97"/>
    </row>
    <row r="14" spans="1:11" ht="22.5">
      <c r="A14" s="97">
        <v>10</v>
      </c>
      <c r="B14" s="504" t="s">
        <v>2120</v>
      </c>
      <c r="C14" s="505" t="s">
        <v>2121</v>
      </c>
      <c r="D14" s="524" t="s">
        <v>2102</v>
      </c>
      <c r="E14" s="513">
        <v>1</v>
      </c>
      <c r="F14" s="444" t="s">
        <v>46</v>
      </c>
      <c r="G14" s="97"/>
      <c r="H14" s="97"/>
      <c r="I14" s="97"/>
      <c r="J14" s="97"/>
      <c r="K14" s="97"/>
    </row>
    <row r="15" spans="1:11" ht="33.75">
      <c r="A15" s="97">
        <v>11</v>
      </c>
      <c r="B15" s="504" t="s">
        <v>2122</v>
      </c>
      <c r="C15" s="505" t="s">
        <v>2123</v>
      </c>
      <c r="D15" s="524" t="s">
        <v>2102</v>
      </c>
      <c r="E15" s="513">
        <v>1</v>
      </c>
      <c r="F15" s="444" t="s">
        <v>46</v>
      </c>
      <c r="G15" s="97"/>
      <c r="H15" s="97"/>
      <c r="I15" s="97"/>
      <c r="J15" s="97"/>
      <c r="K15" s="97"/>
    </row>
    <row r="16" spans="1:11" ht="22.5">
      <c r="A16" s="97">
        <v>12</v>
      </c>
      <c r="B16" s="97" t="s">
        <v>2124</v>
      </c>
      <c r="C16" s="505" t="s">
        <v>527</v>
      </c>
      <c r="D16" s="524" t="s">
        <v>2102</v>
      </c>
      <c r="E16" s="513">
        <v>1</v>
      </c>
      <c r="F16" s="444" t="s">
        <v>46</v>
      </c>
      <c r="G16" s="97"/>
      <c r="H16" s="97"/>
      <c r="I16" s="97"/>
      <c r="J16" s="97"/>
      <c r="K16" s="97"/>
    </row>
    <row r="17" spans="1:11" ht="22.5">
      <c r="A17" s="97">
        <v>13</v>
      </c>
      <c r="B17" s="97" t="s">
        <v>2125</v>
      </c>
      <c r="C17" s="505" t="s">
        <v>2126</v>
      </c>
      <c r="D17" s="524" t="s">
        <v>2102</v>
      </c>
      <c r="E17" s="513">
        <v>1</v>
      </c>
      <c r="F17" s="444" t="s">
        <v>46</v>
      </c>
      <c r="G17" s="97"/>
      <c r="H17" s="97"/>
      <c r="I17" s="97"/>
      <c r="J17" s="97"/>
      <c r="K17" s="97"/>
    </row>
    <row r="18" spans="1:11" ht="22.5">
      <c r="A18" s="97">
        <v>14</v>
      </c>
      <c r="B18" s="97" t="s">
        <v>2127</v>
      </c>
      <c r="C18" s="506" t="s">
        <v>997</v>
      </c>
      <c r="D18" s="524" t="s">
        <v>2102</v>
      </c>
      <c r="E18" s="513">
        <v>2</v>
      </c>
      <c r="F18" s="444" t="s">
        <v>128</v>
      </c>
      <c r="G18" s="525"/>
      <c r="H18" s="97"/>
      <c r="I18" s="247"/>
      <c r="J18" s="526"/>
      <c r="K18" s="526"/>
    </row>
    <row r="19" spans="1:11" ht="14.25">
      <c r="A19" s="97">
        <v>15</v>
      </c>
      <c r="B19" s="97" t="s">
        <v>2128</v>
      </c>
      <c r="C19" s="506" t="s">
        <v>2129</v>
      </c>
      <c r="D19" s="97" t="s">
        <v>2130</v>
      </c>
      <c r="E19" s="513">
        <v>2</v>
      </c>
      <c r="F19" s="444" t="s">
        <v>136</v>
      </c>
      <c r="G19" s="525"/>
      <c r="H19" s="97"/>
      <c r="I19" s="247"/>
      <c r="J19" s="526"/>
      <c r="K19" s="526"/>
    </row>
    <row r="20" spans="1:11" ht="22.5">
      <c r="A20" s="97">
        <v>16</v>
      </c>
      <c r="B20" s="97" t="s">
        <v>2131</v>
      </c>
      <c r="C20" s="506" t="s">
        <v>2132</v>
      </c>
      <c r="D20" s="97" t="s">
        <v>2130</v>
      </c>
      <c r="E20" s="513">
        <v>2</v>
      </c>
      <c r="F20" s="444" t="s">
        <v>136</v>
      </c>
      <c r="G20" s="525"/>
      <c r="H20" s="97"/>
      <c r="I20" s="247"/>
      <c r="J20" s="526"/>
      <c r="K20" s="526"/>
    </row>
    <row r="21" spans="1:11" ht="22.5">
      <c r="A21" s="97">
        <v>17</v>
      </c>
      <c r="B21" s="97" t="s">
        <v>957</v>
      </c>
      <c r="C21" s="506" t="s">
        <v>2133</v>
      </c>
      <c r="D21" s="97" t="s">
        <v>2130</v>
      </c>
      <c r="E21" s="513">
        <v>2</v>
      </c>
      <c r="F21" s="444" t="s">
        <v>136</v>
      </c>
      <c r="G21" s="525"/>
      <c r="H21" s="97"/>
      <c r="I21" s="247"/>
      <c r="J21" s="526"/>
      <c r="K21" s="526"/>
    </row>
    <row r="22" spans="1:11" ht="14.25">
      <c r="A22" s="97">
        <v>18</v>
      </c>
      <c r="B22" s="97" t="s">
        <v>2134</v>
      </c>
      <c r="C22" s="506" t="s">
        <v>2135</v>
      </c>
      <c r="D22" s="97" t="s">
        <v>2130</v>
      </c>
      <c r="E22" s="513">
        <v>2</v>
      </c>
      <c r="F22" s="444" t="s">
        <v>136</v>
      </c>
      <c r="G22" s="525"/>
      <c r="H22" s="97"/>
      <c r="I22" s="247"/>
      <c r="J22" s="526"/>
      <c r="K22" s="526"/>
    </row>
    <row r="23" spans="1:11" ht="22.5">
      <c r="A23" s="97">
        <v>19</v>
      </c>
      <c r="B23" s="97" t="s">
        <v>2136</v>
      </c>
      <c r="C23" s="506" t="s">
        <v>2137</v>
      </c>
      <c r="D23" s="97" t="s">
        <v>2130</v>
      </c>
      <c r="E23" s="513">
        <v>2</v>
      </c>
      <c r="F23" s="444" t="s">
        <v>136</v>
      </c>
      <c r="G23" s="525"/>
      <c r="H23" s="97"/>
      <c r="I23" s="247"/>
      <c r="J23" s="526"/>
      <c r="K23" s="526"/>
    </row>
    <row r="24" spans="1:11" ht="22.5">
      <c r="A24" s="97">
        <v>20</v>
      </c>
      <c r="B24" s="97" t="s">
        <v>2138</v>
      </c>
      <c r="C24" s="506" t="s">
        <v>2139</v>
      </c>
      <c r="D24" s="97" t="s">
        <v>2130</v>
      </c>
      <c r="E24" s="513">
        <v>2</v>
      </c>
      <c r="F24" s="444" t="s">
        <v>136</v>
      </c>
      <c r="G24" s="525"/>
      <c r="H24" s="97"/>
      <c r="I24" s="247"/>
      <c r="J24" s="526"/>
      <c r="K24" s="526"/>
    </row>
    <row r="25" spans="1:11" ht="14.25">
      <c r="A25" s="97">
        <v>21</v>
      </c>
      <c r="B25" s="97" t="s">
        <v>2140</v>
      </c>
      <c r="C25" s="506" t="s">
        <v>2141</v>
      </c>
      <c r="D25" s="97" t="s">
        <v>2130</v>
      </c>
      <c r="E25" s="513">
        <v>2</v>
      </c>
      <c r="F25" s="444" t="s">
        <v>2142</v>
      </c>
      <c r="G25" s="525"/>
      <c r="H25" s="97"/>
      <c r="I25" s="247"/>
      <c r="J25" s="526"/>
      <c r="K25" s="526"/>
    </row>
    <row r="26" spans="1:11" ht="36">
      <c r="A26" s="97">
        <v>22</v>
      </c>
      <c r="B26" s="97" t="s">
        <v>2143</v>
      </c>
      <c r="C26" s="506" t="s">
        <v>2144</v>
      </c>
      <c r="D26" s="527" t="s">
        <v>2145</v>
      </c>
      <c r="E26" s="444">
        <v>1</v>
      </c>
      <c r="F26" s="444" t="s">
        <v>2146</v>
      </c>
      <c r="G26" s="97"/>
      <c r="H26" s="97"/>
      <c r="I26" s="97"/>
      <c r="J26" s="97"/>
      <c r="K26" s="97"/>
    </row>
    <row r="27" spans="1:11" ht="14.25">
      <c r="A27" s="97">
        <v>23</v>
      </c>
      <c r="B27" s="97" t="s">
        <v>2147</v>
      </c>
      <c r="C27" s="506" t="s">
        <v>2148</v>
      </c>
      <c r="D27" s="97" t="s">
        <v>2149</v>
      </c>
      <c r="E27" s="444">
        <v>1</v>
      </c>
      <c r="F27" s="444" t="s">
        <v>2146</v>
      </c>
      <c r="G27" s="97"/>
      <c r="H27" s="97"/>
      <c r="I27" s="97"/>
      <c r="J27" s="97"/>
      <c r="K27" s="97"/>
    </row>
    <row r="28" spans="1:11" ht="22.5">
      <c r="A28" s="97">
        <v>24</v>
      </c>
      <c r="B28" s="97" t="s">
        <v>2150</v>
      </c>
      <c r="C28" s="505" t="s">
        <v>1016</v>
      </c>
      <c r="D28" s="524" t="s">
        <v>2102</v>
      </c>
      <c r="E28" s="444">
        <v>2</v>
      </c>
      <c r="F28" s="513" t="s">
        <v>46</v>
      </c>
      <c r="G28" s="444"/>
      <c r="H28" s="97"/>
      <c r="I28" s="444"/>
      <c r="J28" s="444"/>
      <c r="K28" s="444"/>
    </row>
    <row r="29" spans="1:11" ht="22.5">
      <c r="A29" s="97">
        <v>25</v>
      </c>
      <c r="B29" s="528" t="s">
        <v>2151</v>
      </c>
      <c r="C29" s="528" t="s">
        <v>2152</v>
      </c>
      <c r="D29" s="524" t="s">
        <v>2102</v>
      </c>
      <c r="E29" s="528">
        <v>1</v>
      </c>
      <c r="F29" s="528" t="s">
        <v>2153</v>
      </c>
      <c r="G29" s="528"/>
      <c r="H29" s="97"/>
      <c r="I29" s="528"/>
      <c r="J29" s="528"/>
      <c r="K29" s="528"/>
    </row>
    <row r="30" spans="1:11" ht="22.5">
      <c r="A30" s="97">
        <v>26</v>
      </c>
      <c r="B30" s="528" t="s">
        <v>2154</v>
      </c>
      <c r="C30" s="528" t="s">
        <v>2155</v>
      </c>
      <c r="D30" s="524" t="s">
        <v>2102</v>
      </c>
      <c r="E30" s="512">
        <v>10</v>
      </c>
      <c r="F30" s="512" t="s">
        <v>1640</v>
      </c>
      <c r="G30" s="528"/>
      <c r="H30" s="97"/>
      <c r="I30" s="528"/>
      <c r="J30" s="528"/>
      <c r="K30" s="528"/>
    </row>
    <row r="31" spans="1:11" ht="33.75">
      <c r="A31" s="97">
        <v>27</v>
      </c>
      <c r="B31" s="514" t="s">
        <v>2394</v>
      </c>
      <c r="C31" s="529"/>
      <c r="D31" s="530" t="s">
        <v>2102</v>
      </c>
      <c r="E31" s="444">
        <v>3</v>
      </c>
      <c r="F31" s="516" t="s">
        <v>46</v>
      </c>
      <c r="G31" s="516"/>
      <c r="H31" s="97"/>
      <c r="I31" s="516"/>
      <c r="J31" s="516"/>
      <c r="K31" s="516"/>
    </row>
    <row r="32" spans="1:11" ht="45">
      <c r="A32" s="97">
        <v>28</v>
      </c>
      <c r="B32" s="531" t="s">
        <v>2156</v>
      </c>
      <c r="C32" s="519" t="s">
        <v>2157</v>
      </c>
      <c r="D32" s="530" t="s">
        <v>2102</v>
      </c>
      <c r="E32" s="444">
        <v>1</v>
      </c>
      <c r="F32" s="516" t="s">
        <v>46</v>
      </c>
      <c r="G32" s="516"/>
      <c r="H32" s="97"/>
      <c r="I32" s="516"/>
      <c r="J32" s="516"/>
      <c r="K32" s="516"/>
    </row>
    <row r="33" spans="1:11" ht="45">
      <c r="A33" s="97">
        <v>29</v>
      </c>
      <c r="B33" s="520" t="s">
        <v>2158</v>
      </c>
      <c r="C33" s="519" t="s">
        <v>2159</v>
      </c>
      <c r="D33" s="530" t="s">
        <v>2102</v>
      </c>
      <c r="E33" s="444">
        <v>1</v>
      </c>
      <c r="F33" s="516" t="s">
        <v>46</v>
      </c>
      <c r="G33" s="516"/>
      <c r="H33" s="97"/>
      <c r="I33" s="516"/>
      <c r="J33" s="516"/>
      <c r="K33" s="516"/>
    </row>
    <row r="34" spans="1:11" ht="45">
      <c r="A34" s="97">
        <v>30</v>
      </c>
      <c r="B34" s="520" t="s">
        <v>2160</v>
      </c>
      <c r="C34" s="519" t="s">
        <v>2161</v>
      </c>
      <c r="D34" s="530" t="s">
        <v>2102</v>
      </c>
      <c r="E34" s="444">
        <v>1</v>
      </c>
      <c r="F34" s="516" t="s">
        <v>46</v>
      </c>
      <c r="G34" s="516"/>
      <c r="H34" s="97"/>
      <c r="I34" s="516"/>
      <c r="J34" s="516"/>
      <c r="K34" s="516"/>
    </row>
    <row r="35" spans="1:11" ht="45">
      <c r="A35" s="97">
        <v>31</v>
      </c>
      <c r="B35" s="520" t="s">
        <v>2162</v>
      </c>
      <c r="C35" s="519" t="s">
        <v>2163</v>
      </c>
      <c r="D35" s="530" t="s">
        <v>2102</v>
      </c>
      <c r="E35" s="444">
        <v>1</v>
      </c>
      <c r="F35" s="516" t="s">
        <v>46</v>
      </c>
      <c r="G35" s="516"/>
      <c r="H35" s="97"/>
      <c r="I35" s="516"/>
      <c r="J35" s="516"/>
      <c r="K35" s="516"/>
    </row>
    <row r="36" spans="1:11" ht="56.25">
      <c r="A36" s="97">
        <v>32</v>
      </c>
      <c r="B36" s="520" t="s">
        <v>2395</v>
      </c>
      <c r="C36" s="519" t="s">
        <v>2164</v>
      </c>
      <c r="D36" s="530" t="s">
        <v>2102</v>
      </c>
      <c r="E36" s="444">
        <v>1</v>
      </c>
      <c r="F36" s="516" t="s">
        <v>46</v>
      </c>
      <c r="G36" s="516"/>
      <c r="H36" s="97"/>
      <c r="I36" s="516"/>
      <c r="J36" s="516"/>
      <c r="K36" s="516"/>
    </row>
    <row r="37" spans="1:11" ht="56.25">
      <c r="A37" s="97">
        <v>33</v>
      </c>
      <c r="B37" s="520" t="s">
        <v>2396</v>
      </c>
      <c r="C37" s="519" t="s">
        <v>2165</v>
      </c>
      <c r="D37" s="530" t="s">
        <v>2102</v>
      </c>
      <c r="E37" s="444">
        <v>1</v>
      </c>
      <c r="F37" s="516" t="s">
        <v>46</v>
      </c>
      <c r="G37" s="516"/>
      <c r="H37" s="97"/>
      <c r="I37" s="516"/>
      <c r="J37" s="516"/>
      <c r="K37" s="516"/>
    </row>
    <row r="38" spans="1:11" ht="33.75">
      <c r="A38" s="97">
        <v>34</v>
      </c>
      <c r="B38" s="533" t="s">
        <v>2166</v>
      </c>
      <c r="C38" s="532" t="s">
        <v>2167</v>
      </c>
      <c r="D38" s="530" t="s">
        <v>2102</v>
      </c>
      <c r="E38" s="444">
        <v>1</v>
      </c>
      <c r="F38" s="516" t="s">
        <v>46</v>
      </c>
      <c r="G38" s="516"/>
      <c r="H38" s="97"/>
      <c r="I38" s="516"/>
      <c r="J38" s="516"/>
      <c r="K38" s="516"/>
    </row>
    <row r="39" spans="1:11" ht="15" thickBot="1">
      <c r="A39" s="608" t="s">
        <v>1967</v>
      </c>
      <c r="B39" s="609"/>
      <c r="C39" s="609"/>
      <c r="D39" s="609"/>
      <c r="E39" s="609"/>
      <c r="F39" s="609"/>
      <c r="G39" s="610"/>
      <c r="H39" s="507"/>
      <c r="I39" s="611" t="s">
        <v>1967</v>
      </c>
      <c r="J39" s="612"/>
      <c r="K39" s="508"/>
    </row>
    <row r="43" spans="7:9" ht="14.25">
      <c r="G43" s="593" t="s">
        <v>1912</v>
      </c>
      <c r="H43" s="593"/>
      <c r="I43" s="473"/>
    </row>
    <row r="44" spans="7:9" ht="14.25">
      <c r="G44" s="593" t="s">
        <v>1913</v>
      </c>
      <c r="H44" s="593"/>
      <c r="I44" s="593"/>
    </row>
  </sheetData>
  <sheetProtection/>
  <mergeCells count="6">
    <mergeCell ref="A1:K1"/>
    <mergeCell ref="A2:K2"/>
    <mergeCell ref="A39:G39"/>
    <mergeCell ref="I39:J39"/>
    <mergeCell ref="G43:H43"/>
    <mergeCell ref="G44:I44"/>
  </mergeCells>
  <hyperlinks>
    <hyperlink ref="C38" r:id="rId1" display="https://www.rndsystems.com/products/human-luminex-performance-abetaay-base-kit-angio-panel-a_lan000"/>
    <hyperlink ref="B38" r:id="rId2" display="https://www.rndsystems.com/products/human-luminex-performance-abetaay-base-kit-angio-panel-a_lan000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K43"/>
  <sheetViews>
    <sheetView tabSelected="1" view="pageBreakPreview" zoomScale="145" zoomScaleSheetLayoutView="145" zoomScalePageLayoutView="0" workbookViewId="0" topLeftCell="A1">
      <selection activeCell="M6" sqref="M6"/>
    </sheetView>
  </sheetViews>
  <sheetFormatPr defaultColWidth="8.796875" defaultRowHeight="14.25"/>
  <cols>
    <col min="1" max="1" width="4.09765625" style="555" customWidth="1"/>
    <col min="2" max="2" width="14.59765625" style="567" customWidth="1"/>
    <col min="3" max="9" width="9" style="555" customWidth="1"/>
    <col min="10" max="10" width="14.19921875" style="555" customWidth="1"/>
    <col min="11" max="11" width="16.19921875" style="555" customWidth="1"/>
    <col min="12" max="16384" width="9" style="555" customWidth="1"/>
  </cols>
  <sheetData>
    <row r="1" spans="1:11" ht="15.75" thickBot="1">
      <c r="A1" s="619" t="s">
        <v>1969</v>
      </c>
      <c r="B1" s="620"/>
      <c r="C1" s="620"/>
      <c r="D1" s="620"/>
      <c r="E1" s="620"/>
      <c r="F1" s="620"/>
      <c r="G1" s="620"/>
      <c r="H1" s="620"/>
      <c r="I1" s="620"/>
      <c r="J1" s="620"/>
      <c r="K1" s="621"/>
    </row>
    <row r="2" spans="1:11" ht="15.75" thickBot="1">
      <c r="A2" s="622" t="s">
        <v>2273</v>
      </c>
      <c r="B2" s="623"/>
      <c r="C2" s="623"/>
      <c r="D2" s="623"/>
      <c r="E2" s="623"/>
      <c r="F2" s="623"/>
      <c r="G2" s="623"/>
      <c r="H2" s="623"/>
      <c r="I2" s="623"/>
      <c r="J2" s="623"/>
      <c r="K2" s="624"/>
    </row>
    <row r="3" spans="1:11" ht="48.75" thickBot="1">
      <c r="A3" s="548" t="s">
        <v>0</v>
      </c>
      <c r="B3" s="548" t="s">
        <v>7</v>
      </c>
      <c r="C3" s="548" t="s">
        <v>6</v>
      </c>
      <c r="D3" s="548" t="s">
        <v>5</v>
      </c>
      <c r="E3" s="548" t="s">
        <v>1</v>
      </c>
      <c r="F3" s="548" t="s">
        <v>4</v>
      </c>
      <c r="G3" s="548" t="s">
        <v>753</v>
      </c>
      <c r="H3" s="548" t="s">
        <v>756</v>
      </c>
      <c r="I3" s="548" t="s">
        <v>2</v>
      </c>
      <c r="J3" s="548" t="s">
        <v>2169</v>
      </c>
      <c r="K3" s="548" t="s">
        <v>755</v>
      </c>
    </row>
    <row r="4" spans="1:11" ht="14.25">
      <c r="A4" s="549" t="s">
        <v>229</v>
      </c>
      <c r="B4" s="550" t="s">
        <v>230</v>
      </c>
      <c r="C4" s="551" t="s">
        <v>231</v>
      </c>
      <c r="D4" s="550" t="s">
        <v>232</v>
      </c>
      <c r="E4" s="551" t="s">
        <v>233</v>
      </c>
      <c r="F4" s="550" t="s">
        <v>234</v>
      </c>
      <c r="G4" s="551" t="s">
        <v>235</v>
      </c>
      <c r="H4" s="550" t="s">
        <v>236</v>
      </c>
      <c r="I4" s="551" t="s">
        <v>237</v>
      </c>
      <c r="J4" s="550" t="s">
        <v>238</v>
      </c>
      <c r="K4" s="552" t="s">
        <v>754</v>
      </c>
    </row>
    <row r="5" spans="1:11" ht="22.5">
      <c r="A5" s="509">
        <v>1</v>
      </c>
      <c r="B5" s="509" t="s">
        <v>2170</v>
      </c>
      <c r="C5" s="510">
        <v>12055083</v>
      </c>
      <c r="D5" s="509" t="s">
        <v>2171</v>
      </c>
      <c r="E5" s="510">
        <v>2</v>
      </c>
      <c r="F5" s="509" t="s">
        <v>2087</v>
      </c>
      <c r="G5" s="504"/>
      <c r="H5" s="504"/>
      <c r="I5" s="504"/>
      <c r="J5" s="504"/>
      <c r="K5" s="504"/>
    </row>
    <row r="6" spans="1:11" ht="45">
      <c r="A6" s="509">
        <v>2</v>
      </c>
      <c r="B6" s="509" t="s">
        <v>2408</v>
      </c>
      <c r="C6" s="509" t="s">
        <v>2409</v>
      </c>
      <c r="D6" s="509" t="s">
        <v>2171</v>
      </c>
      <c r="E6" s="510">
        <v>2</v>
      </c>
      <c r="G6" s="504"/>
      <c r="H6" s="504"/>
      <c r="I6" s="504"/>
      <c r="J6" s="504"/>
      <c r="K6" s="504"/>
    </row>
    <row r="7" spans="1:11" ht="22.5">
      <c r="A7" s="509">
        <v>3</v>
      </c>
      <c r="B7" s="509" t="s">
        <v>2172</v>
      </c>
      <c r="C7" s="510" t="s">
        <v>2173</v>
      </c>
      <c r="D7" s="509" t="s">
        <v>2171</v>
      </c>
      <c r="E7" s="510">
        <v>1</v>
      </c>
      <c r="F7" s="509" t="s">
        <v>142</v>
      </c>
      <c r="G7" s="504"/>
      <c r="H7" s="504"/>
      <c r="I7" s="504"/>
      <c r="J7" s="504"/>
      <c r="K7" s="504"/>
    </row>
    <row r="8" spans="1:11" ht="22.5">
      <c r="A8" s="509">
        <v>4</v>
      </c>
      <c r="B8" s="510" t="s">
        <v>2174</v>
      </c>
      <c r="C8" s="510" t="s">
        <v>285</v>
      </c>
      <c r="D8" s="509" t="s">
        <v>2171</v>
      </c>
      <c r="E8" s="510">
        <v>4</v>
      </c>
      <c r="F8" s="509" t="s">
        <v>2175</v>
      </c>
      <c r="G8" s="504"/>
      <c r="H8" s="504"/>
      <c r="I8" s="504"/>
      <c r="J8" s="504"/>
      <c r="K8" s="504"/>
    </row>
    <row r="9" spans="1:11" ht="22.5">
      <c r="A9" s="509">
        <v>5</v>
      </c>
      <c r="B9" s="510" t="s">
        <v>2176</v>
      </c>
      <c r="C9" s="510">
        <v>4411974</v>
      </c>
      <c r="D9" s="509" t="s">
        <v>2171</v>
      </c>
      <c r="E9" s="510">
        <v>2</v>
      </c>
      <c r="F9" s="509" t="s">
        <v>2177</v>
      </c>
      <c r="G9" s="504"/>
      <c r="H9" s="504"/>
      <c r="I9" s="504"/>
      <c r="J9" s="504"/>
      <c r="K9" s="504"/>
    </row>
    <row r="10" spans="1:11" ht="33.75">
      <c r="A10" s="509">
        <v>6</v>
      </c>
      <c r="B10" s="545" t="s">
        <v>2410</v>
      </c>
      <c r="C10" s="510" t="s">
        <v>1578</v>
      </c>
      <c r="D10" s="509" t="s">
        <v>2171</v>
      </c>
      <c r="E10" s="510">
        <v>4</v>
      </c>
      <c r="F10" s="509" t="s">
        <v>2178</v>
      </c>
      <c r="G10" s="504"/>
      <c r="H10" s="504"/>
      <c r="I10" s="504"/>
      <c r="J10" s="504"/>
      <c r="K10" s="504"/>
    </row>
    <row r="11" spans="1:11" ht="22.5">
      <c r="A11" s="509">
        <v>7</v>
      </c>
      <c r="B11" s="509" t="s">
        <v>2179</v>
      </c>
      <c r="C11" s="509" t="s">
        <v>2180</v>
      </c>
      <c r="D11" s="509" t="s">
        <v>2171</v>
      </c>
      <c r="E11" s="509">
        <v>4</v>
      </c>
      <c r="F11" s="509" t="s">
        <v>2175</v>
      </c>
      <c r="G11" s="504"/>
      <c r="H11" s="504"/>
      <c r="I11" s="504"/>
      <c r="J11" s="504"/>
      <c r="K11" s="504"/>
    </row>
    <row r="12" spans="1:11" ht="22.5">
      <c r="A12" s="509">
        <v>8</v>
      </c>
      <c r="B12" s="510" t="s">
        <v>2181</v>
      </c>
      <c r="C12" s="510" t="s">
        <v>2182</v>
      </c>
      <c r="D12" s="509" t="s">
        <v>2171</v>
      </c>
      <c r="E12" s="510">
        <v>1</v>
      </c>
      <c r="F12" s="509" t="s">
        <v>2183</v>
      </c>
      <c r="G12" s="504"/>
      <c r="H12" s="504"/>
      <c r="I12" s="504"/>
      <c r="J12" s="504"/>
      <c r="K12" s="504"/>
    </row>
    <row r="13" spans="1:11" ht="22.5">
      <c r="A13" s="509">
        <v>9</v>
      </c>
      <c r="B13" s="510" t="s">
        <v>2184</v>
      </c>
      <c r="C13" s="510">
        <v>12183025</v>
      </c>
      <c r="D13" s="509" t="s">
        <v>2171</v>
      </c>
      <c r="E13" s="510">
        <v>4</v>
      </c>
      <c r="F13" s="509" t="s">
        <v>2183</v>
      </c>
      <c r="G13" s="504"/>
      <c r="H13" s="504"/>
      <c r="I13" s="504"/>
      <c r="J13" s="504"/>
      <c r="K13" s="504"/>
    </row>
    <row r="14" spans="1:11" ht="22.5">
      <c r="A14" s="509">
        <v>10</v>
      </c>
      <c r="B14" s="510" t="s">
        <v>2185</v>
      </c>
      <c r="C14" s="510" t="s">
        <v>2186</v>
      </c>
      <c r="D14" s="509" t="s">
        <v>2171</v>
      </c>
      <c r="E14" s="510">
        <v>2</v>
      </c>
      <c r="F14" s="509" t="s">
        <v>2187</v>
      </c>
      <c r="G14" s="504"/>
      <c r="H14" s="504"/>
      <c r="I14" s="504"/>
      <c r="J14" s="504"/>
      <c r="K14" s="504"/>
    </row>
    <row r="15" spans="1:11" ht="22.5">
      <c r="A15" s="509">
        <v>11</v>
      </c>
      <c r="B15" s="510" t="s">
        <v>2188</v>
      </c>
      <c r="C15" s="510" t="s">
        <v>2189</v>
      </c>
      <c r="D15" s="509" t="s">
        <v>2171</v>
      </c>
      <c r="E15" s="510">
        <v>1</v>
      </c>
      <c r="F15" s="509" t="s">
        <v>2190</v>
      </c>
      <c r="G15" s="509"/>
      <c r="H15" s="504"/>
      <c r="I15" s="509"/>
      <c r="J15" s="509"/>
      <c r="K15" s="509"/>
    </row>
    <row r="16" spans="1:11" ht="33.75">
      <c r="A16" s="509">
        <v>12</v>
      </c>
      <c r="B16" s="546" t="s">
        <v>2191</v>
      </c>
      <c r="C16" s="510">
        <v>4366596</v>
      </c>
      <c r="D16" s="509" t="s">
        <v>2171</v>
      </c>
      <c r="E16" s="509">
        <v>1</v>
      </c>
      <c r="F16" s="509" t="s">
        <v>815</v>
      </c>
      <c r="G16" s="509"/>
      <c r="H16" s="504"/>
      <c r="I16" s="509"/>
      <c r="J16" s="509"/>
      <c r="K16" s="509"/>
    </row>
    <row r="17" spans="1:11" ht="22.5">
      <c r="A17" s="509">
        <v>13</v>
      </c>
      <c r="B17" s="547" t="s">
        <v>2192</v>
      </c>
      <c r="C17" s="510">
        <v>4440040</v>
      </c>
      <c r="D17" s="509" t="s">
        <v>2171</v>
      </c>
      <c r="E17" s="509">
        <v>1</v>
      </c>
      <c r="F17" s="509" t="s">
        <v>504</v>
      </c>
      <c r="G17" s="535"/>
      <c r="H17" s="504"/>
      <c r="I17" s="535"/>
      <c r="J17" s="535"/>
      <c r="K17" s="535"/>
    </row>
    <row r="18" spans="1:11" ht="22.5">
      <c r="A18" s="509">
        <v>14</v>
      </c>
      <c r="B18" s="535" t="s">
        <v>2193</v>
      </c>
      <c r="C18" s="535" t="s">
        <v>2194</v>
      </c>
      <c r="D18" s="509" t="s">
        <v>2171</v>
      </c>
      <c r="E18" s="535">
        <v>1</v>
      </c>
      <c r="F18" s="535" t="s">
        <v>2195</v>
      </c>
      <c r="G18" s="535"/>
      <c r="H18" s="504"/>
      <c r="I18" s="535"/>
      <c r="J18" s="535"/>
      <c r="K18" s="535"/>
    </row>
    <row r="19" spans="1:11" ht="22.5">
      <c r="A19" s="509">
        <v>15</v>
      </c>
      <c r="B19" s="535" t="s">
        <v>2193</v>
      </c>
      <c r="C19" s="535" t="s">
        <v>2196</v>
      </c>
      <c r="D19" s="509" t="s">
        <v>2171</v>
      </c>
      <c r="E19" s="535">
        <v>1</v>
      </c>
      <c r="F19" s="535" t="s">
        <v>2195</v>
      </c>
      <c r="G19" s="535"/>
      <c r="H19" s="504"/>
      <c r="I19" s="535"/>
      <c r="J19" s="535"/>
      <c r="K19" s="535"/>
    </row>
    <row r="20" spans="1:11" ht="22.5">
      <c r="A20" s="509">
        <v>16</v>
      </c>
      <c r="B20" s="535" t="s">
        <v>2197</v>
      </c>
      <c r="C20" s="535" t="s">
        <v>2198</v>
      </c>
      <c r="D20" s="509" t="s">
        <v>2171</v>
      </c>
      <c r="E20" s="535">
        <v>1</v>
      </c>
      <c r="F20" s="535" t="s">
        <v>2199</v>
      </c>
      <c r="G20" s="535"/>
      <c r="H20" s="504"/>
      <c r="I20" s="535"/>
      <c r="J20" s="535"/>
      <c r="K20" s="535"/>
    </row>
    <row r="21" spans="1:11" ht="22.5">
      <c r="A21" s="509">
        <v>17</v>
      </c>
      <c r="B21" s="535" t="s">
        <v>2200</v>
      </c>
      <c r="C21" s="535" t="s">
        <v>2201</v>
      </c>
      <c r="D21" s="509" t="s">
        <v>2171</v>
      </c>
      <c r="E21" s="535">
        <v>1</v>
      </c>
      <c r="F21" s="535" t="s">
        <v>2199</v>
      </c>
      <c r="G21" s="535"/>
      <c r="H21" s="504"/>
      <c r="I21" s="535"/>
      <c r="J21" s="535"/>
      <c r="K21" s="535"/>
    </row>
    <row r="22" spans="1:11" ht="22.5">
      <c r="A22" s="509">
        <v>18</v>
      </c>
      <c r="B22" s="535" t="s">
        <v>2202</v>
      </c>
      <c r="C22" s="535" t="s">
        <v>2203</v>
      </c>
      <c r="D22" s="509" t="s">
        <v>2171</v>
      </c>
      <c r="E22" s="535">
        <v>1</v>
      </c>
      <c r="F22" s="535" t="s">
        <v>2199</v>
      </c>
      <c r="G22" s="535"/>
      <c r="H22" s="504"/>
      <c r="I22" s="535"/>
      <c r="J22" s="535"/>
      <c r="K22" s="535"/>
    </row>
    <row r="23" spans="1:11" ht="22.5">
      <c r="A23" s="509">
        <v>19</v>
      </c>
      <c r="B23" s="535" t="s">
        <v>2204</v>
      </c>
      <c r="C23" s="535" t="s">
        <v>2205</v>
      </c>
      <c r="D23" s="509" t="s">
        <v>2171</v>
      </c>
      <c r="E23" s="535">
        <v>1</v>
      </c>
      <c r="F23" s="535" t="s">
        <v>2199</v>
      </c>
      <c r="G23" s="535"/>
      <c r="H23" s="504"/>
      <c r="I23" s="535"/>
      <c r="J23" s="535"/>
      <c r="K23" s="535"/>
    </row>
    <row r="24" spans="1:11" ht="22.5">
      <c r="A24" s="509">
        <v>20</v>
      </c>
      <c r="B24" s="535" t="s">
        <v>2206</v>
      </c>
      <c r="C24" s="535" t="s">
        <v>2207</v>
      </c>
      <c r="D24" s="509" t="s">
        <v>2171</v>
      </c>
      <c r="E24" s="535">
        <v>1</v>
      </c>
      <c r="F24" s="535" t="s">
        <v>2199</v>
      </c>
      <c r="G24" s="535"/>
      <c r="H24" s="504"/>
      <c r="I24" s="535"/>
      <c r="J24" s="535"/>
      <c r="K24" s="535"/>
    </row>
    <row r="25" spans="1:11" ht="22.5">
      <c r="A25" s="509">
        <v>21</v>
      </c>
      <c r="B25" s="535" t="s">
        <v>2208</v>
      </c>
      <c r="C25" s="535" t="s">
        <v>2209</v>
      </c>
      <c r="D25" s="509" t="s">
        <v>2171</v>
      </c>
      <c r="E25" s="535">
        <v>1</v>
      </c>
      <c r="F25" s="535" t="s">
        <v>2199</v>
      </c>
      <c r="G25" s="504"/>
      <c r="H25" s="504"/>
      <c r="I25" s="504"/>
      <c r="J25" s="504"/>
      <c r="K25" s="504"/>
    </row>
    <row r="26" spans="1:11" ht="22.5">
      <c r="A26" s="509">
        <v>22</v>
      </c>
      <c r="B26" s="510" t="s">
        <v>2210</v>
      </c>
      <c r="C26" s="510" t="s">
        <v>2211</v>
      </c>
      <c r="D26" s="509" t="s">
        <v>2171</v>
      </c>
      <c r="E26" s="509">
        <v>1</v>
      </c>
      <c r="F26" s="509" t="s">
        <v>2212</v>
      </c>
      <c r="G26" s="536"/>
      <c r="H26" s="504"/>
      <c r="I26" s="504"/>
      <c r="J26" s="504"/>
      <c r="K26" s="504"/>
    </row>
    <row r="27" spans="1:11" ht="22.5">
      <c r="A27" s="509">
        <v>23</v>
      </c>
      <c r="B27" s="509" t="s">
        <v>2213</v>
      </c>
      <c r="C27" s="510" t="s">
        <v>2214</v>
      </c>
      <c r="D27" s="509" t="s">
        <v>2171</v>
      </c>
      <c r="E27" s="509">
        <v>1</v>
      </c>
      <c r="F27" s="509" t="s">
        <v>142</v>
      </c>
      <c r="G27" s="556"/>
      <c r="H27" s="504"/>
      <c r="I27" s="557"/>
      <c r="J27" s="558"/>
      <c r="K27" s="558"/>
    </row>
    <row r="28" spans="1:11" ht="45">
      <c r="A28" s="509">
        <v>24</v>
      </c>
      <c r="B28" s="509" t="s">
        <v>2215</v>
      </c>
      <c r="C28" s="510">
        <v>10270098</v>
      </c>
      <c r="D28" s="509" t="s">
        <v>2171</v>
      </c>
      <c r="E28" s="510">
        <v>1</v>
      </c>
      <c r="F28" s="509" t="s">
        <v>2146</v>
      </c>
      <c r="G28" s="509"/>
      <c r="H28" s="504"/>
      <c r="I28" s="509"/>
      <c r="J28" s="509"/>
      <c r="K28" s="509"/>
    </row>
    <row r="29" spans="1:11" ht="45">
      <c r="A29" s="509">
        <v>25</v>
      </c>
      <c r="B29" s="509" t="s">
        <v>2216</v>
      </c>
      <c r="C29" s="510" t="s">
        <v>2217</v>
      </c>
      <c r="D29" s="509" t="s">
        <v>2171</v>
      </c>
      <c r="E29" s="509">
        <v>1</v>
      </c>
      <c r="F29" s="509" t="s">
        <v>2218</v>
      </c>
      <c r="G29" s="559"/>
      <c r="H29" s="504"/>
      <c r="I29" s="559"/>
      <c r="J29" s="559"/>
      <c r="K29" s="559"/>
    </row>
    <row r="30" spans="1:11" ht="33.75">
      <c r="A30" s="509">
        <v>26</v>
      </c>
      <c r="B30" s="547" t="s">
        <v>2219</v>
      </c>
      <c r="C30" s="560" t="s">
        <v>2220</v>
      </c>
      <c r="D30" s="509" t="s">
        <v>2171</v>
      </c>
      <c r="E30" s="509">
        <v>1</v>
      </c>
      <c r="F30" s="542" t="s">
        <v>75</v>
      </c>
      <c r="G30" s="559"/>
      <c r="H30" s="504"/>
      <c r="I30" s="559"/>
      <c r="J30" s="559"/>
      <c r="K30" s="559"/>
    </row>
    <row r="31" spans="1:11" ht="33.75">
      <c r="A31" s="509">
        <v>27</v>
      </c>
      <c r="B31" s="547" t="s">
        <v>2221</v>
      </c>
      <c r="C31" s="560" t="s">
        <v>2222</v>
      </c>
      <c r="D31" s="509" t="s">
        <v>2171</v>
      </c>
      <c r="E31" s="509">
        <v>1</v>
      </c>
      <c r="F31" s="542" t="s">
        <v>75</v>
      </c>
      <c r="G31" s="559"/>
      <c r="H31" s="504"/>
      <c r="I31" s="559"/>
      <c r="J31" s="559"/>
      <c r="K31" s="559"/>
    </row>
    <row r="32" spans="1:11" ht="33.75">
      <c r="A32" s="509">
        <v>28</v>
      </c>
      <c r="B32" s="547" t="s">
        <v>2223</v>
      </c>
      <c r="C32" s="560" t="s">
        <v>2224</v>
      </c>
      <c r="D32" s="509" t="s">
        <v>2171</v>
      </c>
      <c r="E32" s="509">
        <v>1</v>
      </c>
      <c r="F32" s="542" t="s">
        <v>75</v>
      </c>
      <c r="G32" s="559"/>
      <c r="H32" s="504"/>
      <c r="I32" s="559"/>
      <c r="J32" s="559"/>
      <c r="K32" s="559"/>
    </row>
    <row r="33" spans="1:11" ht="33.75">
      <c r="A33" s="509">
        <v>29</v>
      </c>
      <c r="B33" s="547" t="s">
        <v>2225</v>
      </c>
      <c r="C33" s="560" t="s">
        <v>2226</v>
      </c>
      <c r="D33" s="509" t="s">
        <v>2171</v>
      </c>
      <c r="E33" s="509">
        <v>1</v>
      </c>
      <c r="F33" s="542" t="s">
        <v>75</v>
      </c>
      <c r="G33" s="559"/>
      <c r="H33" s="504"/>
      <c r="I33" s="559"/>
      <c r="J33" s="559"/>
      <c r="K33" s="559"/>
    </row>
    <row r="34" spans="1:11" ht="45">
      <c r="A34" s="509">
        <v>30</v>
      </c>
      <c r="B34" s="547" t="s">
        <v>2227</v>
      </c>
      <c r="C34" s="560" t="s">
        <v>2228</v>
      </c>
      <c r="D34" s="509" t="s">
        <v>2171</v>
      </c>
      <c r="E34" s="509">
        <v>1</v>
      </c>
      <c r="F34" s="542" t="s">
        <v>75</v>
      </c>
      <c r="G34" s="559"/>
      <c r="H34" s="504"/>
      <c r="I34" s="559"/>
      <c r="J34" s="559"/>
      <c r="K34" s="559"/>
    </row>
    <row r="35" spans="1:11" ht="33.75">
      <c r="A35" s="509">
        <v>31</v>
      </c>
      <c r="B35" s="547" t="s">
        <v>2229</v>
      </c>
      <c r="C35" s="560" t="s">
        <v>2230</v>
      </c>
      <c r="D35" s="509" t="s">
        <v>2171</v>
      </c>
      <c r="E35" s="509">
        <v>1</v>
      </c>
      <c r="F35" s="542" t="s">
        <v>75</v>
      </c>
      <c r="G35" s="559"/>
      <c r="H35" s="504"/>
      <c r="I35" s="559"/>
      <c r="J35" s="559"/>
      <c r="K35" s="559"/>
    </row>
    <row r="36" spans="1:11" ht="45">
      <c r="A36" s="509">
        <v>32</v>
      </c>
      <c r="B36" s="534" t="s">
        <v>2231</v>
      </c>
      <c r="C36" s="561" t="s">
        <v>2232</v>
      </c>
      <c r="D36" s="504" t="s">
        <v>2233</v>
      </c>
      <c r="E36" s="509">
        <v>2</v>
      </c>
      <c r="F36" s="542" t="s">
        <v>2112</v>
      </c>
      <c r="G36" s="559"/>
      <c r="H36" s="504"/>
      <c r="I36" s="559"/>
      <c r="J36" s="559"/>
      <c r="K36" s="559"/>
    </row>
    <row r="37" spans="1:11" ht="33.75">
      <c r="A37" s="509">
        <v>33</v>
      </c>
      <c r="B37" s="534" t="s">
        <v>2397</v>
      </c>
      <c r="C37" s="561" t="s">
        <v>2398</v>
      </c>
      <c r="D37" s="504" t="s">
        <v>2233</v>
      </c>
      <c r="E37" s="505">
        <v>3</v>
      </c>
      <c r="F37" s="542" t="s">
        <v>75</v>
      </c>
      <c r="G37" s="562"/>
      <c r="H37" s="563"/>
      <c r="I37" s="564"/>
      <c r="J37" s="562"/>
      <c r="K37" s="564"/>
    </row>
    <row r="38" spans="1:11" ht="15" thickBot="1">
      <c r="A38" s="625" t="s">
        <v>1967</v>
      </c>
      <c r="B38" s="626"/>
      <c r="C38" s="626"/>
      <c r="D38" s="626"/>
      <c r="E38" s="626"/>
      <c r="F38" s="626"/>
      <c r="G38" s="627"/>
      <c r="H38" s="565"/>
      <c r="I38" s="628" t="s">
        <v>1967</v>
      </c>
      <c r="J38" s="629"/>
      <c r="K38" s="566"/>
    </row>
    <row r="42" spans="8:10" ht="14.25">
      <c r="H42" s="630" t="s">
        <v>1912</v>
      </c>
      <c r="I42" s="630"/>
      <c r="J42" s="568"/>
    </row>
    <row r="43" spans="8:10" ht="14.25">
      <c r="H43" s="630" t="s">
        <v>1913</v>
      </c>
      <c r="I43" s="630"/>
      <c r="J43" s="630"/>
    </row>
  </sheetData>
  <sheetProtection/>
  <mergeCells count="6">
    <mergeCell ref="A1:K1"/>
    <mergeCell ref="A2:K2"/>
    <mergeCell ref="A38:G38"/>
    <mergeCell ref="I38:J38"/>
    <mergeCell ref="H42:I42"/>
    <mergeCell ref="H43:J4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0"/>
  <sheetViews>
    <sheetView view="pageBreakPreview" zoomScale="115" zoomScaleSheetLayoutView="115" zoomScalePageLayoutView="0" workbookViewId="0" topLeftCell="A1">
      <selection activeCell="E32" sqref="E32"/>
    </sheetView>
  </sheetViews>
  <sheetFormatPr defaultColWidth="8.796875" defaultRowHeight="14.25"/>
  <cols>
    <col min="1" max="1" width="4.19921875" style="0" customWidth="1"/>
    <col min="2" max="2" width="11.69921875" style="0" customWidth="1"/>
    <col min="10" max="10" width="15.59765625" style="0" customWidth="1"/>
    <col min="11" max="11" width="16.5" style="0" customWidth="1"/>
  </cols>
  <sheetData>
    <row r="1" spans="1:11" ht="15.75" thickBot="1">
      <c r="A1" s="631" t="s">
        <v>1969</v>
      </c>
      <c r="B1" s="632"/>
      <c r="C1" s="632"/>
      <c r="D1" s="632"/>
      <c r="E1" s="632"/>
      <c r="F1" s="632"/>
      <c r="G1" s="632"/>
      <c r="H1" s="632"/>
      <c r="I1" s="632"/>
      <c r="J1" s="632"/>
      <c r="K1" s="633"/>
    </row>
    <row r="2" spans="1:11" ht="15.75" thickBot="1">
      <c r="A2" s="634" t="s">
        <v>2274</v>
      </c>
      <c r="B2" s="635"/>
      <c r="C2" s="635"/>
      <c r="D2" s="635"/>
      <c r="E2" s="635"/>
      <c r="F2" s="635"/>
      <c r="G2" s="635"/>
      <c r="H2" s="635"/>
      <c r="I2" s="635"/>
      <c r="J2" s="635"/>
      <c r="K2" s="636"/>
    </row>
    <row r="3" spans="1:11" ht="48.75" thickBot="1">
      <c r="A3" s="548" t="s">
        <v>0</v>
      </c>
      <c r="B3" s="548" t="s">
        <v>7</v>
      </c>
      <c r="C3" s="548" t="s">
        <v>6</v>
      </c>
      <c r="D3" s="548" t="s">
        <v>5</v>
      </c>
      <c r="E3" s="548" t="s">
        <v>1</v>
      </c>
      <c r="F3" s="548" t="s">
        <v>4</v>
      </c>
      <c r="G3" s="548" t="s">
        <v>753</v>
      </c>
      <c r="H3" s="548" t="s">
        <v>756</v>
      </c>
      <c r="I3" s="548" t="s">
        <v>2</v>
      </c>
      <c r="J3" s="548" t="s">
        <v>757</v>
      </c>
      <c r="K3" s="548" t="s">
        <v>755</v>
      </c>
    </row>
    <row r="4" spans="1:11" ht="14.25">
      <c r="A4" s="549" t="s">
        <v>229</v>
      </c>
      <c r="B4" s="550" t="s">
        <v>230</v>
      </c>
      <c r="C4" s="551" t="s">
        <v>231</v>
      </c>
      <c r="D4" s="550" t="s">
        <v>232</v>
      </c>
      <c r="E4" s="551" t="s">
        <v>233</v>
      </c>
      <c r="F4" s="550" t="s">
        <v>234</v>
      </c>
      <c r="G4" s="551" t="s">
        <v>235</v>
      </c>
      <c r="H4" s="550" t="s">
        <v>236</v>
      </c>
      <c r="I4" s="551" t="s">
        <v>237</v>
      </c>
      <c r="J4" s="550" t="s">
        <v>238</v>
      </c>
      <c r="K4" s="552" t="s">
        <v>754</v>
      </c>
    </row>
    <row r="5" spans="1:11" ht="33.75">
      <c r="A5" s="504">
        <v>1</v>
      </c>
      <c r="B5" s="504" t="s">
        <v>2234</v>
      </c>
      <c r="C5" s="504" t="s">
        <v>2235</v>
      </c>
      <c r="D5" s="504" t="s">
        <v>2236</v>
      </c>
      <c r="E5" s="510">
        <v>1</v>
      </c>
      <c r="F5" s="509" t="s">
        <v>2237</v>
      </c>
      <c r="G5" s="504"/>
      <c r="H5" s="504"/>
      <c r="I5" s="504"/>
      <c r="J5" s="504"/>
      <c r="K5" s="504"/>
    </row>
    <row r="6" spans="1:11" ht="45">
      <c r="A6" s="504">
        <v>2</v>
      </c>
      <c r="B6" s="504" t="s">
        <v>2238</v>
      </c>
      <c r="C6" s="504" t="s">
        <v>2239</v>
      </c>
      <c r="D6" s="504" t="s">
        <v>2236</v>
      </c>
      <c r="E6" s="510">
        <v>1</v>
      </c>
      <c r="F6" s="509" t="s">
        <v>485</v>
      </c>
      <c r="G6" s="504"/>
      <c r="H6" s="504"/>
      <c r="I6" s="504"/>
      <c r="J6" s="504"/>
      <c r="K6" s="504"/>
    </row>
    <row r="7" spans="1:11" ht="33.75">
      <c r="A7" s="504">
        <v>3</v>
      </c>
      <c r="B7" s="504" t="s">
        <v>2240</v>
      </c>
      <c r="C7" s="504" t="s">
        <v>2241</v>
      </c>
      <c r="D7" s="504" t="s">
        <v>2236</v>
      </c>
      <c r="E7" s="510">
        <v>1</v>
      </c>
      <c r="F7" s="509" t="s">
        <v>485</v>
      </c>
      <c r="G7" s="504"/>
      <c r="H7" s="504"/>
      <c r="I7" s="504"/>
      <c r="J7" s="504"/>
      <c r="K7" s="504"/>
    </row>
    <row r="8" spans="1:11" ht="45">
      <c r="A8" s="504">
        <v>4</v>
      </c>
      <c r="B8" s="504" t="s">
        <v>2399</v>
      </c>
      <c r="C8" s="504" t="s">
        <v>2242</v>
      </c>
      <c r="D8" s="504" t="s">
        <v>2236</v>
      </c>
      <c r="E8" s="510">
        <v>2</v>
      </c>
      <c r="F8" s="509" t="s">
        <v>2243</v>
      </c>
      <c r="G8" s="504"/>
      <c r="H8" s="504"/>
      <c r="I8" s="504"/>
      <c r="J8" s="504"/>
      <c r="K8" s="504"/>
    </row>
    <row r="9" spans="1:11" ht="45">
      <c r="A9" s="504">
        <v>5</v>
      </c>
      <c r="B9" s="504" t="s">
        <v>2244</v>
      </c>
      <c r="C9" s="504" t="s">
        <v>2245</v>
      </c>
      <c r="D9" s="504" t="s">
        <v>2236</v>
      </c>
      <c r="E9" s="510">
        <v>1</v>
      </c>
      <c r="F9" s="509" t="s">
        <v>2243</v>
      </c>
      <c r="G9" s="504"/>
      <c r="H9" s="504"/>
      <c r="I9" s="504"/>
      <c r="J9" s="504"/>
      <c r="K9" s="504"/>
    </row>
    <row r="10" spans="1:11" ht="56.25">
      <c r="A10" s="504">
        <v>6</v>
      </c>
      <c r="B10" s="504" t="s">
        <v>2246</v>
      </c>
      <c r="C10" s="504" t="s">
        <v>2247</v>
      </c>
      <c r="D10" s="504" t="s">
        <v>2236</v>
      </c>
      <c r="E10" s="510">
        <v>1</v>
      </c>
      <c r="F10" s="509" t="s">
        <v>142</v>
      </c>
      <c r="G10" s="504"/>
      <c r="H10" s="504"/>
      <c r="I10" s="504"/>
      <c r="J10" s="504"/>
      <c r="K10" s="504"/>
    </row>
    <row r="11" spans="1:11" ht="22.5">
      <c r="A11" s="504">
        <v>7</v>
      </c>
      <c r="B11" s="504" t="s">
        <v>2248</v>
      </c>
      <c r="C11" s="504" t="s">
        <v>2249</v>
      </c>
      <c r="D11" s="504" t="s">
        <v>2236</v>
      </c>
      <c r="E11" s="510">
        <v>1</v>
      </c>
      <c r="F11" s="509" t="s">
        <v>2250</v>
      </c>
      <c r="G11" s="504"/>
      <c r="H11" s="504"/>
      <c r="I11" s="504"/>
      <c r="J11" s="504"/>
      <c r="K11" s="504"/>
    </row>
    <row r="12" spans="1:11" ht="45">
      <c r="A12" s="504">
        <v>8</v>
      </c>
      <c r="B12" s="509" t="s">
        <v>2251</v>
      </c>
      <c r="C12" s="509" t="s">
        <v>2252</v>
      </c>
      <c r="D12" s="504" t="s">
        <v>2236</v>
      </c>
      <c r="E12" s="510">
        <v>2</v>
      </c>
      <c r="F12" s="509" t="s">
        <v>2253</v>
      </c>
      <c r="G12" s="509"/>
      <c r="H12" s="504"/>
      <c r="I12" s="509"/>
      <c r="J12" s="509"/>
      <c r="K12" s="509"/>
    </row>
    <row r="13" spans="1:11" ht="33.75">
      <c r="A13" s="504">
        <v>9</v>
      </c>
      <c r="B13" s="258" t="s">
        <v>2400</v>
      </c>
      <c r="C13" s="258">
        <v>1382</v>
      </c>
      <c r="D13" s="504" t="s">
        <v>2236</v>
      </c>
      <c r="E13" s="258">
        <v>1</v>
      </c>
      <c r="F13" s="509" t="s">
        <v>46</v>
      </c>
      <c r="G13" s="258"/>
      <c r="H13" s="504"/>
      <c r="I13" s="258"/>
      <c r="J13" s="258"/>
      <c r="K13" s="258"/>
    </row>
    <row r="14" spans="1:11" ht="22.5">
      <c r="A14" s="504">
        <v>10</v>
      </c>
      <c r="B14" s="518" t="s">
        <v>2254</v>
      </c>
      <c r="C14" s="518" t="s">
        <v>2255</v>
      </c>
      <c r="D14" s="504" t="s">
        <v>2236</v>
      </c>
      <c r="E14" s="509">
        <v>1</v>
      </c>
      <c r="F14" s="509">
        <v>5</v>
      </c>
      <c r="G14" s="258"/>
      <c r="H14" s="504"/>
      <c r="I14" s="258"/>
      <c r="J14" s="258"/>
      <c r="K14" s="258"/>
    </row>
    <row r="15" spans="1:11" ht="22.5">
      <c r="A15" s="504">
        <v>11</v>
      </c>
      <c r="B15" s="518" t="s">
        <v>2256</v>
      </c>
      <c r="C15" s="518" t="s">
        <v>2257</v>
      </c>
      <c r="D15" s="504" t="s">
        <v>2236</v>
      </c>
      <c r="E15" s="509">
        <v>1</v>
      </c>
      <c r="F15" s="509" t="s">
        <v>46</v>
      </c>
      <c r="G15" s="258"/>
      <c r="H15" s="504"/>
      <c r="I15" s="258"/>
      <c r="J15" s="258"/>
      <c r="K15" s="258"/>
    </row>
    <row r="16" spans="1:11" ht="22.5">
      <c r="A16" s="504">
        <v>12</v>
      </c>
      <c r="B16" s="518" t="s">
        <v>2258</v>
      </c>
      <c r="C16" s="518" t="s">
        <v>2259</v>
      </c>
      <c r="D16" s="504" t="s">
        <v>2236</v>
      </c>
      <c r="E16" s="509">
        <v>1</v>
      </c>
      <c r="F16" s="509" t="s">
        <v>46</v>
      </c>
      <c r="G16" s="258"/>
      <c r="H16" s="504"/>
      <c r="I16" s="258"/>
      <c r="J16" s="258"/>
      <c r="K16" s="258"/>
    </row>
    <row r="17" spans="1:11" ht="33.75">
      <c r="A17" s="504">
        <v>13</v>
      </c>
      <c r="B17" s="258" t="s">
        <v>2401</v>
      </c>
      <c r="C17" s="258">
        <v>1382</v>
      </c>
      <c r="D17" s="504" t="s">
        <v>2236</v>
      </c>
      <c r="E17" s="258">
        <v>1</v>
      </c>
      <c r="F17" s="509" t="s">
        <v>46</v>
      </c>
      <c r="G17" s="258"/>
      <c r="H17" s="504"/>
      <c r="I17" s="258"/>
      <c r="J17" s="258"/>
      <c r="K17" s="258"/>
    </row>
    <row r="18" spans="1:11" ht="33.75">
      <c r="A18" s="504">
        <v>14</v>
      </c>
      <c r="B18" s="504" t="s">
        <v>2260</v>
      </c>
      <c r="C18" s="504" t="s">
        <v>2261</v>
      </c>
      <c r="D18" s="504" t="s">
        <v>2236</v>
      </c>
      <c r="E18" s="510">
        <v>2</v>
      </c>
      <c r="F18" s="509" t="s">
        <v>2253</v>
      </c>
      <c r="G18" s="504"/>
      <c r="H18" s="504"/>
      <c r="I18" s="504"/>
      <c r="J18" s="504"/>
      <c r="K18" s="504"/>
    </row>
    <row r="19" spans="1:11" ht="33.75">
      <c r="A19" s="504">
        <v>15</v>
      </c>
      <c r="B19" s="504" t="s">
        <v>2262</v>
      </c>
      <c r="C19" s="504" t="s">
        <v>2263</v>
      </c>
      <c r="D19" s="504" t="s">
        <v>2236</v>
      </c>
      <c r="E19" s="542">
        <v>1</v>
      </c>
      <c r="F19" s="509" t="s">
        <v>46</v>
      </c>
      <c r="G19" s="504"/>
      <c r="H19" s="504"/>
      <c r="I19" s="504"/>
      <c r="J19" s="504"/>
      <c r="K19" s="509"/>
    </row>
    <row r="20" spans="1:11" ht="33.75">
      <c r="A20" s="504">
        <v>16</v>
      </c>
      <c r="B20" s="504" t="s">
        <v>2264</v>
      </c>
      <c r="C20" s="504" t="s">
        <v>2265</v>
      </c>
      <c r="D20" s="504" t="s">
        <v>2236</v>
      </c>
      <c r="E20" s="542">
        <v>1</v>
      </c>
      <c r="F20" s="509" t="s">
        <v>46</v>
      </c>
      <c r="G20" s="504"/>
      <c r="H20" s="504"/>
      <c r="I20" s="504"/>
      <c r="J20" s="504"/>
      <c r="K20" s="509"/>
    </row>
    <row r="21" spans="1:11" ht="33.75">
      <c r="A21" s="504">
        <v>17</v>
      </c>
      <c r="B21" s="504" t="s">
        <v>2266</v>
      </c>
      <c r="C21" s="504" t="s">
        <v>2267</v>
      </c>
      <c r="D21" s="504" t="s">
        <v>2236</v>
      </c>
      <c r="E21" s="542">
        <v>1</v>
      </c>
      <c r="F21" s="509" t="s">
        <v>46</v>
      </c>
      <c r="G21" s="504"/>
      <c r="H21" s="504"/>
      <c r="I21" s="504"/>
      <c r="J21" s="504"/>
      <c r="K21" s="509"/>
    </row>
    <row r="22" spans="1:11" ht="33.75">
      <c r="A22" s="504">
        <v>18</v>
      </c>
      <c r="B22" s="504" t="s">
        <v>2268</v>
      </c>
      <c r="C22" s="504" t="s">
        <v>2269</v>
      </c>
      <c r="D22" s="504" t="s">
        <v>2236</v>
      </c>
      <c r="E22" s="542">
        <v>1</v>
      </c>
      <c r="F22" s="509" t="s">
        <v>46</v>
      </c>
      <c r="G22" s="504"/>
      <c r="H22" s="504"/>
      <c r="I22" s="504"/>
      <c r="J22" s="504"/>
      <c r="K22" s="509"/>
    </row>
    <row r="23" spans="1:11" ht="33.75">
      <c r="A23" s="504">
        <v>19</v>
      </c>
      <c r="B23" s="504" t="s">
        <v>2270</v>
      </c>
      <c r="C23" s="504" t="s">
        <v>2271</v>
      </c>
      <c r="D23" s="504" t="s">
        <v>2236</v>
      </c>
      <c r="E23" s="542">
        <v>1</v>
      </c>
      <c r="F23" s="509" t="s">
        <v>46</v>
      </c>
      <c r="G23" s="504"/>
      <c r="H23" s="504"/>
      <c r="I23" s="504"/>
      <c r="J23" s="504"/>
      <c r="K23" s="509"/>
    </row>
    <row r="24" spans="1:11" ht="22.5">
      <c r="A24" s="504">
        <v>20</v>
      </c>
      <c r="B24" s="504" t="s">
        <v>2272</v>
      </c>
      <c r="C24" s="504">
        <v>1705061</v>
      </c>
      <c r="D24" s="504" t="s">
        <v>2236</v>
      </c>
      <c r="E24" s="504">
        <v>1</v>
      </c>
      <c r="F24" s="504" t="s">
        <v>37</v>
      </c>
      <c r="G24" s="504"/>
      <c r="H24" s="504"/>
      <c r="I24" s="504"/>
      <c r="J24" s="504"/>
      <c r="K24" s="509"/>
    </row>
    <row r="25" spans="1:11" ht="15" thickBot="1">
      <c r="A25" s="625" t="s">
        <v>1967</v>
      </c>
      <c r="B25" s="626"/>
      <c r="C25" s="626"/>
      <c r="D25" s="626"/>
      <c r="E25" s="626"/>
      <c r="F25" s="626"/>
      <c r="G25" s="627"/>
      <c r="H25" s="553"/>
      <c r="I25" s="637" t="s">
        <v>1967</v>
      </c>
      <c r="J25" s="638"/>
      <c r="K25" s="554"/>
    </row>
    <row r="29" spans="7:9" ht="14.25">
      <c r="G29" s="593" t="s">
        <v>1912</v>
      </c>
      <c r="H29" s="593"/>
      <c r="I29" s="473"/>
    </row>
    <row r="30" spans="7:9" ht="14.25">
      <c r="G30" s="593" t="s">
        <v>1913</v>
      </c>
      <c r="H30" s="593"/>
      <c r="I30" s="593"/>
    </row>
  </sheetData>
  <sheetProtection/>
  <mergeCells count="6">
    <mergeCell ref="A1:K1"/>
    <mergeCell ref="A2:K2"/>
    <mergeCell ref="A25:G25"/>
    <mergeCell ref="I25:J25"/>
    <mergeCell ref="G29:H29"/>
    <mergeCell ref="G30:I30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7"/>
  <sheetViews>
    <sheetView view="pageBreakPreview" zoomScale="130" zoomScaleSheetLayoutView="130" zoomScalePageLayoutView="0" workbookViewId="0" topLeftCell="A1">
      <selection activeCell="D15" sqref="D15"/>
    </sheetView>
  </sheetViews>
  <sheetFormatPr defaultColWidth="8.796875" defaultRowHeight="14.25"/>
  <cols>
    <col min="1" max="1" width="4" style="0" customWidth="1"/>
    <col min="2" max="2" width="16.59765625" style="0" customWidth="1"/>
    <col min="11" max="11" width="17.19921875" style="0" customWidth="1"/>
  </cols>
  <sheetData>
    <row r="1" spans="1:11" ht="15.75" thickBot="1">
      <c r="A1" s="639" t="s">
        <v>1969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15.75" thickBot="1">
      <c r="A2" s="642" t="s">
        <v>2287</v>
      </c>
      <c r="B2" s="643"/>
      <c r="C2" s="643"/>
      <c r="D2" s="643"/>
      <c r="E2" s="643"/>
      <c r="F2" s="643"/>
      <c r="G2" s="643"/>
      <c r="H2" s="643"/>
      <c r="I2" s="643"/>
      <c r="J2" s="643"/>
      <c r="K2" s="644"/>
    </row>
    <row r="3" spans="1:11" ht="60.75" thickBot="1">
      <c r="A3" s="289" t="s">
        <v>0</v>
      </c>
      <c r="B3" s="289" t="s">
        <v>7</v>
      </c>
      <c r="C3" s="289" t="s">
        <v>6</v>
      </c>
      <c r="D3" s="289" t="s">
        <v>5</v>
      </c>
      <c r="E3" s="289" t="s">
        <v>1</v>
      </c>
      <c r="F3" s="289" t="s">
        <v>4</v>
      </c>
      <c r="G3" s="289" t="s">
        <v>753</v>
      </c>
      <c r="H3" s="289" t="s">
        <v>756</v>
      </c>
      <c r="I3" s="289" t="s">
        <v>2</v>
      </c>
      <c r="J3" s="289" t="s">
        <v>757</v>
      </c>
      <c r="K3" s="289" t="s">
        <v>755</v>
      </c>
    </row>
    <row r="4" spans="1:11" ht="14.25">
      <c r="A4" s="290" t="s">
        <v>229</v>
      </c>
      <c r="B4" s="291" t="s">
        <v>230</v>
      </c>
      <c r="C4" s="292" t="s">
        <v>231</v>
      </c>
      <c r="D4" s="291" t="s">
        <v>232</v>
      </c>
      <c r="E4" s="292" t="s">
        <v>233</v>
      </c>
      <c r="F4" s="291" t="s">
        <v>234</v>
      </c>
      <c r="G4" s="292" t="s">
        <v>235</v>
      </c>
      <c r="H4" s="291" t="s">
        <v>236</v>
      </c>
      <c r="I4" s="292" t="s">
        <v>237</v>
      </c>
      <c r="J4" s="291" t="s">
        <v>238</v>
      </c>
      <c r="K4" s="293" t="s">
        <v>754</v>
      </c>
    </row>
    <row r="5" spans="1:11" ht="14.25">
      <c r="A5" s="505">
        <v>1</v>
      </c>
      <c r="B5" s="505" t="s">
        <v>2275</v>
      </c>
      <c r="C5" s="505" t="s">
        <v>2276</v>
      </c>
      <c r="D5" s="505" t="s">
        <v>2277</v>
      </c>
      <c r="E5" s="510">
        <v>2</v>
      </c>
      <c r="F5" s="510" t="s">
        <v>81</v>
      </c>
      <c r="G5" s="97"/>
      <c r="H5" s="97"/>
      <c r="I5" s="539"/>
      <c r="J5" s="97"/>
      <c r="K5" s="97"/>
    </row>
    <row r="6" spans="1:11" ht="22.5">
      <c r="A6" s="505">
        <v>2</v>
      </c>
      <c r="B6" s="504" t="s">
        <v>2278</v>
      </c>
      <c r="C6" s="505" t="s">
        <v>2279</v>
      </c>
      <c r="D6" s="504" t="s">
        <v>2277</v>
      </c>
      <c r="E6" s="505">
        <v>5</v>
      </c>
      <c r="F6" s="504" t="s">
        <v>46</v>
      </c>
      <c r="G6" s="504"/>
      <c r="H6" s="97"/>
      <c r="I6" s="504"/>
      <c r="J6" s="504"/>
      <c r="K6" s="504"/>
    </row>
    <row r="7" spans="1:11" ht="22.5">
      <c r="A7" s="505">
        <v>3</v>
      </c>
      <c r="B7" s="504" t="s">
        <v>607</v>
      </c>
      <c r="C7" s="505" t="s">
        <v>608</v>
      </c>
      <c r="D7" s="504" t="s">
        <v>2277</v>
      </c>
      <c r="E7" s="505">
        <v>2</v>
      </c>
      <c r="F7" s="504" t="s">
        <v>46</v>
      </c>
      <c r="G7" s="504"/>
      <c r="H7" s="97"/>
      <c r="I7" s="504"/>
      <c r="J7" s="504"/>
      <c r="K7" s="504"/>
    </row>
    <row r="8" spans="1:11" ht="22.5">
      <c r="A8" s="505">
        <v>4</v>
      </c>
      <c r="B8" s="504" t="s">
        <v>2280</v>
      </c>
      <c r="C8" s="505" t="s">
        <v>2281</v>
      </c>
      <c r="D8" s="504" t="s">
        <v>2277</v>
      </c>
      <c r="E8" s="505">
        <v>3</v>
      </c>
      <c r="F8" s="504" t="s">
        <v>46</v>
      </c>
      <c r="G8" s="504"/>
      <c r="H8" s="97"/>
      <c r="I8" s="504"/>
      <c r="J8" s="504"/>
      <c r="K8" s="504"/>
    </row>
    <row r="9" spans="1:11" ht="22.5">
      <c r="A9" s="505">
        <v>5</v>
      </c>
      <c r="B9" s="504" t="s">
        <v>2282</v>
      </c>
      <c r="C9" s="505" t="s">
        <v>16</v>
      </c>
      <c r="D9" s="504" t="s">
        <v>2277</v>
      </c>
      <c r="E9" s="505">
        <v>3</v>
      </c>
      <c r="F9" s="504" t="s">
        <v>46</v>
      </c>
      <c r="G9" s="504"/>
      <c r="H9" s="97"/>
      <c r="I9" s="504"/>
      <c r="J9" s="504"/>
      <c r="K9" s="504"/>
    </row>
    <row r="10" spans="1:11" ht="33.75">
      <c r="A10" s="505">
        <v>6</v>
      </c>
      <c r="B10" s="504" t="s">
        <v>2283</v>
      </c>
      <c r="C10" s="505" t="s">
        <v>2284</v>
      </c>
      <c r="D10" s="505" t="s">
        <v>2277</v>
      </c>
      <c r="E10" s="505">
        <v>2</v>
      </c>
      <c r="F10" s="505" t="s">
        <v>25</v>
      </c>
      <c r="G10" s="97"/>
      <c r="H10" s="97"/>
      <c r="I10" s="97"/>
      <c r="J10" s="97"/>
      <c r="K10" s="97"/>
    </row>
    <row r="11" spans="1:11" ht="22.5">
      <c r="A11" s="505">
        <v>7</v>
      </c>
      <c r="B11" s="504" t="s">
        <v>2285</v>
      </c>
      <c r="C11" s="505" t="s">
        <v>2286</v>
      </c>
      <c r="D11" s="505" t="s">
        <v>2277</v>
      </c>
      <c r="E11" s="510">
        <v>1</v>
      </c>
      <c r="F11" s="510" t="s">
        <v>25</v>
      </c>
      <c r="G11" s="97"/>
      <c r="H11" s="97"/>
      <c r="I11" s="97"/>
      <c r="J11" s="97"/>
      <c r="K11" s="97"/>
    </row>
    <row r="12" spans="1:11" ht="15" thickBot="1">
      <c r="A12" s="608" t="s">
        <v>1967</v>
      </c>
      <c r="B12" s="609"/>
      <c r="C12" s="609"/>
      <c r="D12" s="609"/>
      <c r="E12" s="609"/>
      <c r="F12" s="609"/>
      <c r="G12" s="610"/>
      <c r="H12" s="537"/>
      <c r="I12" s="645" t="s">
        <v>1967</v>
      </c>
      <c r="J12" s="646"/>
      <c r="K12" s="538"/>
    </row>
    <row r="16" spans="7:9" ht="14.25">
      <c r="G16" s="593" t="s">
        <v>1912</v>
      </c>
      <c r="H16" s="593"/>
      <c r="I16" s="473"/>
    </row>
    <row r="17" spans="7:9" ht="14.25">
      <c r="G17" s="593" t="s">
        <v>1913</v>
      </c>
      <c r="H17" s="593"/>
      <c r="I17" s="593"/>
    </row>
  </sheetData>
  <sheetProtection/>
  <mergeCells count="6">
    <mergeCell ref="A1:K1"/>
    <mergeCell ref="A2:K2"/>
    <mergeCell ref="A12:G12"/>
    <mergeCell ref="I12:J12"/>
    <mergeCell ref="G16:H16"/>
    <mergeCell ref="G17:I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4"/>
  <sheetViews>
    <sheetView view="pageBreakPreview" zoomScale="115" zoomScaleSheetLayoutView="115" zoomScalePageLayoutView="0" workbookViewId="0" topLeftCell="A1">
      <selection activeCell="F23" sqref="F23"/>
    </sheetView>
  </sheetViews>
  <sheetFormatPr defaultColWidth="8.796875" defaultRowHeight="14.25"/>
  <cols>
    <col min="1" max="1" width="4.09765625" style="0" customWidth="1"/>
    <col min="2" max="2" width="14.09765625" style="0" customWidth="1"/>
    <col min="10" max="10" width="16.19921875" style="0" customWidth="1"/>
    <col min="11" max="11" width="17" style="0" customWidth="1"/>
  </cols>
  <sheetData>
    <row r="1" spans="1:11" ht="15.75" thickBot="1">
      <c r="A1" s="613" t="s">
        <v>1969</v>
      </c>
      <c r="B1" s="614"/>
      <c r="C1" s="614"/>
      <c r="D1" s="614"/>
      <c r="E1" s="614"/>
      <c r="F1" s="614"/>
      <c r="G1" s="614"/>
      <c r="H1" s="614"/>
      <c r="I1" s="614"/>
      <c r="J1" s="614"/>
      <c r="K1" s="615"/>
    </row>
    <row r="2" spans="1:11" ht="15.75" thickBot="1">
      <c r="A2" s="616" t="s">
        <v>2325</v>
      </c>
      <c r="B2" s="617"/>
      <c r="C2" s="617"/>
      <c r="D2" s="617"/>
      <c r="E2" s="617"/>
      <c r="F2" s="617"/>
      <c r="G2" s="617"/>
      <c r="H2" s="617"/>
      <c r="I2" s="617"/>
      <c r="J2" s="617"/>
      <c r="K2" s="618"/>
    </row>
    <row r="3" spans="1:11" ht="48.75" thickBot="1">
      <c r="A3" s="289" t="s">
        <v>0</v>
      </c>
      <c r="B3" s="289" t="s">
        <v>7</v>
      </c>
      <c r="C3" s="289" t="s">
        <v>6</v>
      </c>
      <c r="D3" s="289" t="s">
        <v>5</v>
      </c>
      <c r="E3" s="289" t="s">
        <v>1</v>
      </c>
      <c r="F3" s="289" t="s">
        <v>4</v>
      </c>
      <c r="G3" s="289" t="s">
        <v>753</v>
      </c>
      <c r="H3" s="289" t="s">
        <v>756</v>
      </c>
      <c r="I3" s="289" t="s">
        <v>2</v>
      </c>
      <c r="J3" s="289" t="s">
        <v>757</v>
      </c>
      <c r="K3" s="289" t="s">
        <v>755</v>
      </c>
    </row>
    <row r="4" spans="1:11" ht="14.25">
      <c r="A4" s="290" t="s">
        <v>229</v>
      </c>
      <c r="B4" s="291" t="s">
        <v>230</v>
      </c>
      <c r="C4" s="292" t="s">
        <v>231</v>
      </c>
      <c r="D4" s="291" t="s">
        <v>232</v>
      </c>
      <c r="E4" s="292" t="s">
        <v>233</v>
      </c>
      <c r="F4" s="291" t="s">
        <v>234</v>
      </c>
      <c r="G4" s="292" t="s">
        <v>235</v>
      </c>
      <c r="H4" s="291" t="s">
        <v>236</v>
      </c>
      <c r="I4" s="292" t="s">
        <v>237</v>
      </c>
      <c r="J4" s="291" t="s">
        <v>238</v>
      </c>
      <c r="K4" s="293" t="s">
        <v>754</v>
      </c>
    </row>
    <row r="5" spans="1:11" ht="22.5">
      <c r="A5" s="506">
        <v>1</v>
      </c>
      <c r="B5" s="509" t="s">
        <v>2288</v>
      </c>
      <c r="C5" s="510"/>
      <c r="D5" s="444" t="s">
        <v>2291</v>
      </c>
      <c r="E5" s="444">
        <v>2</v>
      </c>
      <c r="F5" s="505" t="s">
        <v>490</v>
      </c>
      <c r="G5" s="536"/>
      <c r="H5" s="97"/>
      <c r="I5" s="247"/>
      <c r="J5" s="97"/>
      <c r="K5" s="97"/>
    </row>
    <row r="6" spans="1:11" ht="22.5">
      <c r="A6" s="97">
        <v>2</v>
      </c>
      <c r="B6" s="509" t="s">
        <v>2289</v>
      </c>
      <c r="C6" s="510" t="s">
        <v>2290</v>
      </c>
      <c r="D6" s="509" t="s">
        <v>2291</v>
      </c>
      <c r="E6" s="510">
        <v>2</v>
      </c>
      <c r="F6" s="509" t="s">
        <v>2177</v>
      </c>
      <c r="G6" s="509"/>
      <c r="H6" s="97"/>
      <c r="I6" s="247"/>
      <c r="J6" s="509"/>
      <c r="K6" s="509"/>
    </row>
    <row r="7" spans="1:11" ht="33.75">
      <c r="A7" s="506">
        <v>3</v>
      </c>
      <c r="B7" s="509" t="s">
        <v>2292</v>
      </c>
      <c r="C7" s="510" t="s">
        <v>2293</v>
      </c>
      <c r="D7" s="509" t="s">
        <v>2291</v>
      </c>
      <c r="E7" s="510">
        <v>1</v>
      </c>
      <c r="F7" s="509" t="s">
        <v>2294</v>
      </c>
      <c r="G7" s="509"/>
      <c r="H7" s="97"/>
      <c r="I7" s="247"/>
      <c r="J7" s="509"/>
      <c r="K7" s="509"/>
    </row>
    <row r="8" spans="1:11" ht="45">
      <c r="A8" s="97">
        <v>4</v>
      </c>
      <c r="B8" s="509" t="s">
        <v>2295</v>
      </c>
      <c r="C8" s="510" t="s">
        <v>2296</v>
      </c>
      <c r="D8" s="509" t="s">
        <v>2291</v>
      </c>
      <c r="E8" s="510">
        <v>1</v>
      </c>
      <c r="F8" s="509" t="s">
        <v>2297</v>
      </c>
      <c r="G8" s="509"/>
      <c r="H8" s="97"/>
      <c r="I8" s="247"/>
      <c r="J8" s="509"/>
      <c r="K8" s="509"/>
    </row>
    <row r="9" spans="1:11" ht="22.5">
      <c r="A9" s="506">
        <v>5</v>
      </c>
      <c r="B9" s="509" t="s">
        <v>2298</v>
      </c>
      <c r="C9" s="510" t="s">
        <v>2299</v>
      </c>
      <c r="D9" s="509" t="s">
        <v>2291</v>
      </c>
      <c r="E9" s="510">
        <v>1</v>
      </c>
      <c r="F9" s="509" t="s">
        <v>2300</v>
      </c>
      <c r="G9" s="509"/>
      <c r="H9" s="97"/>
      <c r="I9" s="247"/>
      <c r="J9" s="509"/>
      <c r="K9" s="509"/>
    </row>
    <row r="10" spans="1:11" ht="22.5">
      <c r="A10" s="97">
        <v>6</v>
      </c>
      <c r="B10" s="509" t="s">
        <v>2301</v>
      </c>
      <c r="C10" s="510" t="s">
        <v>2302</v>
      </c>
      <c r="D10" s="509" t="s">
        <v>2291</v>
      </c>
      <c r="E10" s="510">
        <v>3</v>
      </c>
      <c r="F10" s="509" t="s">
        <v>2303</v>
      </c>
      <c r="G10" s="509"/>
      <c r="H10" s="97"/>
      <c r="I10" s="247"/>
      <c r="J10" s="509"/>
      <c r="K10" s="509"/>
    </row>
    <row r="11" spans="1:11" ht="22.5">
      <c r="A11" s="506">
        <v>7</v>
      </c>
      <c r="B11" s="509" t="s">
        <v>2304</v>
      </c>
      <c r="C11" s="510" t="s">
        <v>2305</v>
      </c>
      <c r="D11" s="509" t="s">
        <v>2291</v>
      </c>
      <c r="E11" s="510">
        <v>3</v>
      </c>
      <c r="F11" s="509" t="s">
        <v>2303</v>
      </c>
      <c r="G11" s="509"/>
      <c r="H11" s="97"/>
      <c r="I11" s="247"/>
      <c r="J11" s="509"/>
      <c r="K11" s="509"/>
    </row>
    <row r="12" spans="1:11" ht="14.25">
      <c r="A12" s="97">
        <v>8</v>
      </c>
      <c r="B12" s="510" t="s">
        <v>2306</v>
      </c>
      <c r="C12" s="510" t="s">
        <v>2307</v>
      </c>
      <c r="D12" s="509" t="s">
        <v>2291</v>
      </c>
      <c r="E12" s="509">
        <v>1</v>
      </c>
      <c r="F12" s="509" t="s">
        <v>2177</v>
      </c>
      <c r="G12" s="509"/>
      <c r="H12" s="97"/>
      <c r="I12" s="247"/>
      <c r="J12" s="509"/>
      <c r="K12" s="509"/>
    </row>
    <row r="13" spans="1:11" ht="33.75">
      <c r="A13" s="506">
        <v>9</v>
      </c>
      <c r="B13" s="509" t="s">
        <v>2308</v>
      </c>
      <c r="C13" s="510" t="s">
        <v>2309</v>
      </c>
      <c r="D13" s="509" t="s">
        <v>2291</v>
      </c>
      <c r="E13" s="509">
        <v>2</v>
      </c>
      <c r="F13" s="509" t="s">
        <v>2310</v>
      </c>
      <c r="G13" s="509"/>
      <c r="H13" s="97"/>
      <c r="I13" s="247"/>
      <c r="J13" s="509"/>
      <c r="K13" s="509"/>
    </row>
    <row r="14" spans="1:11" ht="14.25">
      <c r="A14" s="97">
        <v>10</v>
      </c>
      <c r="B14" s="510" t="s">
        <v>2311</v>
      </c>
      <c r="C14" s="510" t="s">
        <v>2312</v>
      </c>
      <c r="D14" s="509" t="s">
        <v>2291</v>
      </c>
      <c r="E14" s="509">
        <v>3</v>
      </c>
      <c r="F14" s="509" t="s">
        <v>2313</v>
      </c>
      <c r="G14" s="509"/>
      <c r="H14" s="97"/>
      <c r="I14" s="247"/>
      <c r="J14" s="509"/>
      <c r="K14" s="509"/>
    </row>
    <row r="15" spans="1:11" ht="45">
      <c r="A15" s="97">
        <v>11</v>
      </c>
      <c r="B15" s="509" t="s">
        <v>2314</v>
      </c>
      <c r="C15" s="510" t="s">
        <v>2315</v>
      </c>
      <c r="D15" s="509" t="s">
        <v>2316</v>
      </c>
      <c r="E15" s="509">
        <v>1</v>
      </c>
      <c r="F15" s="509" t="s">
        <v>46</v>
      </c>
      <c r="G15" s="509"/>
      <c r="H15" s="97"/>
      <c r="I15" s="247"/>
      <c r="J15" s="509"/>
      <c r="K15" s="509"/>
    </row>
    <row r="16" spans="1:11" ht="14.25">
      <c r="A16" s="97">
        <v>12</v>
      </c>
      <c r="B16" s="510" t="s">
        <v>2317</v>
      </c>
      <c r="C16" s="510" t="s">
        <v>2318</v>
      </c>
      <c r="D16" s="509" t="s">
        <v>2316</v>
      </c>
      <c r="E16" s="509">
        <v>1</v>
      </c>
      <c r="F16" s="509" t="s">
        <v>46</v>
      </c>
      <c r="G16" s="509"/>
      <c r="H16" s="97"/>
      <c r="I16" s="247"/>
      <c r="J16" s="509"/>
      <c r="K16" s="509"/>
    </row>
    <row r="17" spans="1:11" ht="14.25">
      <c r="A17" s="97">
        <v>13</v>
      </c>
      <c r="B17" s="510" t="s">
        <v>2319</v>
      </c>
      <c r="C17" s="510" t="s">
        <v>2320</v>
      </c>
      <c r="D17" s="509" t="s">
        <v>2316</v>
      </c>
      <c r="E17" s="509">
        <v>1</v>
      </c>
      <c r="F17" s="509" t="s">
        <v>46</v>
      </c>
      <c r="G17" s="509"/>
      <c r="H17" s="97"/>
      <c r="I17" s="247"/>
      <c r="J17" s="509"/>
      <c r="K17" s="509"/>
    </row>
    <row r="18" spans="1:11" ht="14.25">
      <c r="A18" s="97">
        <v>14</v>
      </c>
      <c r="B18" s="510" t="s">
        <v>2321</v>
      </c>
      <c r="C18" s="510" t="s">
        <v>2322</v>
      </c>
      <c r="D18" s="509" t="s">
        <v>2316</v>
      </c>
      <c r="E18" s="509">
        <v>1</v>
      </c>
      <c r="F18" s="509" t="s">
        <v>46</v>
      </c>
      <c r="G18" s="509"/>
      <c r="H18" s="97"/>
      <c r="I18" s="247"/>
      <c r="J18" s="509"/>
      <c r="K18" s="509"/>
    </row>
    <row r="19" spans="1:11" ht="14.25">
      <c r="A19" s="97">
        <v>15</v>
      </c>
      <c r="B19" s="510" t="s">
        <v>2323</v>
      </c>
      <c r="C19" s="510" t="s">
        <v>2324</v>
      </c>
      <c r="D19" s="509" t="s">
        <v>2316</v>
      </c>
      <c r="E19" s="509">
        <v>1</v>
      </c>
      <c r="F19" s="509" t="s">
        <v>46</v>
      </c>
      <c r="G19" s="509"/>
      <c r="H19" s="97"/>
      <c r="I19" s="247"/>
      <c r="J19" s="509"/>
      <c r="K19" s="509"/>
    </row>
    <row r="20" spans="1:11" ht="15" thickBot="1">
      <c r="A20" s="608" t="s">
        <v>1967</v>
      </c>
      <c r="B20" s="609"/>
      <c r="C20" s="609"/>
      <c r="D20" s="609"/>
      <c r="E20" s="609"/>
      <c r="F20" s="609"/>
      <c r="G20" s="610"/>
      <c r="H20" s="507"/>
      <c r="I20" s="611" t="s">
        <v>1967</v>
      </c>
      <c r="J20" s="612"/>
      <c r="K20" s="508"/>
    </row>
    <row r="23" spans="8:10" ht="14.25">
      <c r="H23" s="593" t="s">
        <v>1912</v>
      </c>
      <c r="I23" s="593"/>
      <c r="J23" s="473"/>
    </row>
    <row r="24" spans="8:10" ht="14.25">
      <c r="H24" s="593" t="s">
        <v>1913</v>
      </c>
      <c r="I24" s="593"/>
      <c r="J24" s="593"/>
    </row>
  </sheetData>
  <sheetProtection/>
  <mergeCells count="6">
    <mergeCell ref="A1:K1"/>
    <mergeCell ref="A2:K2"/>
    <mergeCell ref="A20:G20"/>
    <mergeCell ref="I20:J20"/>
    <mergeCell ref="H23:I23"/>
    <mergeCell ref="H24:J24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7"/>
  <sheetViews>
    <sheetView view="pageBreakPreview" zoomScaleSheetLayoutView="100" zoomScalePageLayoutView="0" workbookViewId="0" topLeftCell="A1">
      <selection activeCell="C15" sqref="C15"/>
    </sheetView>
  </sheetViews>
  <sheetFormatPr defaultColWidth="8.796875" defaultRowHeight="14.25"/>
  <sheetData>
    <row r="1" spans="1:11" ht="15.75" thickBot="1">
      <c r="A1" s="619" t="s">
        <v>1969</v>
      </c>
      <c r="B1" s="620"/>
      <c r="C1" s="620"/>
      <c r="D1" s="620"/>
      <c r="E1" s="620"/>
      <c r="F1" s="620"/>
      <c r="G1" s="620"/>
      <c r="H1" s="620"/>
      <c r="I1" s="620"/>
      <c r="J1" s="620"/>
      <c r="K1" s="621"/>
    </row>
    <row r="2" spans="1:11" ht="15.75" thickBot="1">
      <c r="A2" s="622" t="s">
        <v>2345</v>
      </c>
      <c r="B2" s="623"/>
      <c r="C2" s="623"/>
      <c r="D2" s="623"/>
      <c r="E2" s="623"/>
      <c r="F2" s="623"/>
      <c r="G2" s="623"/>
      <c r="H2" s="623"/>
      <c r="I2" s="623"/>
      <c r="J2" s="623"/>
      <c r="K2" s="624"/>
    </row>
    <row r="3" spans="1:11" ht="60.75" thickBot="1">
      <c r="A3" s="548" t="s">
        <v>0</v>
      </c>
      <c r="B3" s="548" t="s">
        <v>7</v>
      </c>
      <c r="C3" s="548" t="s">
        <v>6</v>
      </c>
      <c r="D3" s="548" t="s">
        <v>5</v>
      </c>
      <c r="E3" s="548" t="s">
        <v>1</v>
      </c>
      <c r="F3" s="548" t="s">
        <v>4</v>
      </c>
      <c r="G3" s="548" t="s">
        <v>753</v>
      </c>
      <c r="H3" s="548" t="s">
        <v>756</v>
      </c>
      <c r="I3" s="548" t="s">
        <v>2</v>
      </c>
      <c r="J3" s="548" t="s">
        <v>757</v>
      </c>
      <c r="K3" s="548" t="s">
        <v>755</v>
      </c>
    </row>
    <row r="4" spans="1:11" ht="14.25">
      <c r="A4" s="549" t="s">
        <v>229</v>
      </c>
      <c r="B4" s="550" t="s">
        <v>230</v>
      </c>
      <c r="C4" s="551" t="s">
        <v>231</v>
      </c>
      <c r="D4" s="550" t="s">
        <v>232</v>
      </c>
      <c r="E4" s="551" t="s">
        <v>233</v>
      </c>
      <c r="F4" s="550" t="s">
        <v>234</v>
      </c>
      <c r="G4" s="551" t="s">
        <v>235</v>
      </c>
      <c r="H4" s="550" t="s">
        <v>236</v>
      </c>
      <c r="I4" s="551" t="s">
        <v>237</v>
      </c>
      <c r="J4" s="550" t="s">
        <v>238</v>
      </c>
      <c r="K4" s="552" t="s">
        <v>754</v>
      </c>
    </row>
    <row r="5" spans="1:11" ht="90">
      <c r="A5" s="504">
        <v>1</v>
      </c>
      <c r="B5" s="504" t="s">
        <v>2326</v>
      </c>
      <c r="C5" s="505" t="s">
        <v>2327</v>
      </c>
      <c r="D5" s="504" t="s">
        <v>2328</v>
      </c>
      <c r="E5" s="504">
        <v>1</v>
      </c>
      <c r="F5" s="509" t="s">
        <v>2329</v>
      </c>
      <c r="G5" s="504"/>
      <c r="H5" s="504"/>
      <c r="I5" s="504"/>
      <c r="J5" s="504"/>
      <c r="K5" s="504"/>
    </row>
    <row r="6" spans="1:11" ht="56.25">
      <c r="A6" s="504">
        <v>2</v>
      </c>
      <c r="B6" s="504" t="s">
        <v>2330</v>
      </c>
      <c r="C6" s="504" t="s">
        <v>2331</v>
      </c>
      <c r="D6" s="504" t="s">
        <v>2328</v>
      </c>
      <c r="E6" s="504">
        <v>1</v>
      </c>
      <c r="F6" s="509" t="s">
        <v>2329</v>
      </c>
      <c r="G6" s="504"/>
      <c r="H6" s="504"/>
      <c r="I6" s="504"/>
      <c r="J6" s="504"/>
      <c r="K6" s="504"/>
    </row>
    <row r="7" spans="1:11" ht="14.25">
      <c r="A7" s="569">
        <v>3</v>
      </c>
      <c r="B7" s="510" t="s">
        <v>2332</v>
      </c>
      <c r="C7" s="509" t="s">
        <v>2333</v>
      </c>
      <c r="D7" s="504" t="s">
        <v>2328</v>
      </c>
      <c r="E7" s="509">
        <v>1</v>
      </c>
      <c r="F7" s="509" t="s">
        <v>2334</v>
      </c>
      <c r="G7" s="509"/>
      <c r="H7" s="504"/>
      <c r="I7" s="509"/>
      <c r="J7" s="509"/>
      <c r="K7" s="509"/>
    </row>
    <row r="8" spans="1:11" ht="14.25">
      <c r="A8" s="570">
        <v>4</v>
      </c>
      <c r="B8" s="505" t="s">
        <v>2335</v>
      </c>
      <c r="C8" s="504" t="s">
        <v>2336</v>
      </c>
      <c r="D8" s="504" t="s">
        <v>2328</v>
      </c>
      <c r="E8" s="504">
        <v>1</v>
      </c>
      <c r="F8" s="504" t="s">
        <v>2337</v>
      </c>
      <c r="G8" s="509"/>
      <c r="H8" s="504"/>
      <c r="I8" s="509"/>
      <c r="J8" s="509"/>
      <c r="K8" s="509"/>
    </row>
    <row r="9" spans="1:11" ht="45">
      <c r="A9" s="504">
        <v>5</v>
      </c>
      <c r="B9" s="504" t="s">
        <v>2338</v>
      </c>
      <c r="C9" s="504" t="s">
        <v>2339</v>
      </c>
      <c r="D9" s="504" t="s">
        <v>2340</v>
      </c>
      <c r="E9" s="504">
        <v>2</v>
      </c>
      <c r="F9" s="504" t="s">
        <v>58</v>
      </c>
      <c r="G9" s="504"/>
      <c r="H9" s="504"/>
      <c r="I9" s="504"/>
      <c r="J9" s="504"/>
      <c r="K9" s="504"/>
    </row>
    <row r="10" spans="1:11" ht="45">
      <c r="A10" s="504">
        <v>6</v>
      </c>
      <c r="B10" s="504" t="s">
        <v>2341</v>
      </c>
      <c r="C10" s="504" t="s">
        <v>2342</v>
      </c>
      <c r="D10" s="504" t="s">
        <v>2340</v>
      </c>
      <c r="E10" s="504">
        <v>2</v>
      </c>
      <c r="F10" s="504" t="s">
        <v>58</v>
      </c>
      <c r="G10" s="504"/>
      <c r="H10" s="504"/>
      <c r="I10" s="504"/>
      <c r="J10" s="504"/>
      <c r="K10" s="504"/>
    </row>
    <row r="11" spans="1:11" ht="56.25">
      <c r="A11" s="504">
        <v>7</v>
      </c>
      <c r="B11" s="504" t="s">
        <v>2343</v>
      </c>
      <c r="C11" s="504" t="s">
        <v>146</v>
      </c>
      <c r="D11" s="509" t="s">
        <v>2344</v>
      </c>
      <c r="E11" s="509">
        <v>1</v>
      </c>
      <c r="F11" s="510" t="s">
        <v>147</v>
      </c>
      <c r="G11" s="504"/>
      <c r="H11" s="504"/>
      <c r="I11" s="504"/>
      <c r="J11" s="504"/>
      <c r="K11" s="504"/>
    </row>
    <row r="12" spans="1:11" ht="15" thickBot="1">
      <c r="A12" s="608" t="s">
        <v>1967</v>
      </c>
      <c r="B12" s="609"/>
      <c r="C12" s="609"/>
      <c r="D12" s="609"/>
      <c r="E12" s="609"/>
      <c r="F12" s="609"/>
      <c r="G12" s="610"/>
      <c r="H12" s="507"/>
      <c r="I12" s="611" t="s">
        <v>1967</v>
      </c>
      <c r="J12" s="612"/>
      <c r="K12" s="508"/>
    </row>
    <row r="16" spans="7:9" ht="14.25">
      <c r="G16" s="593" t="s">
        <v>1912</v>
      </c>
      <c r="H16" s="593"/>
      <c r="I16" s="473"/>
    </row>
    <row r="17" spans="7:9" ht="14.25">
      <c r="G17" s="593" t="s">
        <v>1913</v>
      </c>
      <c r="H17" s="593"/>
      <c r="I17" s="593"/>
    </row>
  </sheetData>
  <sheetProtection/>
  <mergeCells count="6">
    <mergeCell ref="A1:K1"/>
    <mergeCell ref="A2:K2"/>
    <mergeCell ref="A12:G12"/>
    <mergeCell ref="I12:J12"/>
    <mergeCell ref="G16:H16"/>
    <mergeCell ref="G17:I17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7"/>
  <sheetViews>
    <sheetView view="pageBreakPreview" zoomScaleSheetLayoutView="100" zoomScalePageLayoutView="0" workbookViewId="0" topLeftCell="A1">
      <selection activeCell="O6" sqref="O6"/>
    </sheetView>
  </sheetViews>
  <sheetFormatPr defaultColWidth="8.796875" defaultRowHeight="14.25"/>
  <sheetData>
    <row r="1" spans="1:11" ht="15.75" thickBot="1">
      <c r="A1" s="613" t="s">
        <v>1969</v>
      </c>
      <c r="B1" s="614"/>
      <c r="C1" s="614"/>
      <c r="D1" s="614"/>
      <c r="E1" s="614"/>
      <c r="F1" s="614"/>
      <c r="G1" s="614"/>
      <c r="H1" s="614"/>
      <c r="I1" s="614"/>
      <c r="J1" s="614"/>
      <c r="K1" s="615"/>
    </row>
    <row r="2" spans="1:11" ht="15.75" thickBot="1">
      <c r="A2" s="616" t="s">
        <v>2360</v>
      </c>
      <c r="B2" s="617"/>
      <c r="C2" s="617"/>
      <c r="D2" s="617"/>
      <c r="E2" s="617"/>
      <c r="F2" s="617"/>
      <c r="G2" s="617"/>
      <c r="H2" s="617"/>
      <c r="I2" s="617"/>
      <c r="J2" s="617"/>
      <c r="K2" s="618"/>
    </row>
    <row r="3" spans="1:11" ht="60.75" thickBot="1">
      <c r="A3" s="289" t="s">
        <v>0</v>
      </c>
      <c r="B3" s="289" t="s">
        <v>7</v>
      </c>
      <c r="C3" s="289" t="s">
        <v>6</v>
      </c>
      <c r="D3" s="289" t="s">
        <v>5</v>
      </c>
      <c r="E3" s="289" t="s">
        <v>1</v>
      </c>
      <c r="F3" s="289" t="s">
        <v>4</v>
      </c>
      <c r="G3" s="289" t="s">
        <v>753</v>
      </c>
      <c r="H3" s="289" t="s">
        <v>756</v>
      </c>
      <c r="I3" s="289" t="s">
        <v>2</v>
      </c>
      <c r="J3" s="289" t="s">
        <v>757</v>
      </c>
      <c r="K3" s="289" t="s">
        <v>755</v>
      </c>
    </row>
    <row r="4" spans="1:11" ht="14.25">
      <c r="A4" s="290" t="s">
        <v>229</v>
      </c>
      <c r="B4" s="291" t="s">
        <v>230</v>
      </c>
      <c r="C4" s="292" t="s">
        <v>231</v>
      </c>
      <c r="D4" s="291" t="s">
        <v>232</v>
      </c>
      <c r="E4" s="292" t="s">
        <v>233</v>
      </c>
      <c r="F4" s="291" t="s">
        <v>234</v>
      </c>
      <c r="G4" s="292" t="s">
        <v>235</v>
      </c>
      <c r="H4" s="291" t="s">
        <v>236</v>
      </c>
      <c r="I4" s="292" t="s">
        <v>237</v>
      </c>
      <c r="J4" s="291" t="s">
        <v>238</v>
      </c>
      <c r="K4" s="293" t="s">
        <v>754</v>
      </c>
    </row>
    <row r="5" spans="1:11" ht="56.25">
      <c r="A5" s="504">
        <v>1</v>
      </c>
      <c r="B5" s="504" t="s">
        <v>2402</v>
      </c>
      <c r="C5" s="505">
        <v>78503</v>
      </c>
      <c r="D5" s="504" t="s">
        <v>2346</v>
      </c>
      <c r="E5" s="504">
        <v>1</v>
      </c>
      <c r="F5" s="504" t="s">
        <v>97</v>
      </c>
      <c r="G5" s="504"/>
      <c r="H5" s="504"/>
      <c r="I5" s="504"/>
      <c r="J5" s="504"/>
      <c r="K5" s="504"/>
    </row>
    <row r="6" spans="1:11" ht="22.5">
      <c r="A6" s="504">
        <v>2</v>
      </c>
      <c r="B6" s="504" t="s">
        <v>2347</v>
      </c>
      <c r="C6" s="505">
        <v>21009</v>
      </c>
      <c r="D6" s="504" t="s">
        <v>2346</v>
      </c>
      <c r="E6" s="504">
        <v>1</v>
      </c>
      <c r="F6" s="504" t="s">
        <v>2348</v>
      </c>
      <c r="G6" s="504"/>
      <c r="H6" s="504"/>
      <c r="I6" s="504"/>
      <c r="J6" s="504"/>
      <c r="K6" s="504"/>
    </row>
    <row r="7" spans="1:11" ht="45">
      <c r="A7" s="504">
        <v>3</v>
      </c>
      <c r="B7" s="535" t="s">
        <v>2349</v>
      </c>
      <c r="C7" s="535" t="s">
        <v>2350</v>
      </c>
      <c r="D7" s="535" t="s">
        <v>148</v>
      </c>
      <c r="E7" s="535">
        <v>5</v>
      </c>
      <c r="F7" s="535" t="s">
        <v>289</v>
      </c>
      <c r="G7" s="535"/>
      <c r="H7" s="504"/>
      <c r="I7" s="535"/>
      <c r="J7" s="535"/>
      <c r="K7" s="535"/>
    </row>
    <row r="8" spans="1:11" ht="33.75">
      <c r="A8" s="504">
        <v>4</v>
      </c>
      <c r="B8" s="535" t="s">
        <v>2351</v>
      </c>
      <c r="C8" s="535" t="s">
        <v>2352</v>
      </c>
      <c r="D8" s="535" t="s">
        <v>148</v>
      </c>
      <c r="E8" s="535">
        <v>1</v>
      </c>
      <c r="F8" s="535" t="s">
        <v>58</v>
      </c>
      <c r="G8" s="535"/>
      <c r="H8" s="504"/>
      <c r="I8" s="535"/>
      <c r="J8" s="535"/>
      <c r="K8" s="535"/>
    </row>
    <row r="9" spans="1:11" ht="33.75">
      <c r="A9" s="504">
        <v>5</v>
      </c>
      <c r="B9" s="535" t="s">
        <v>2353</v>
      </c>
      <c r="C9" s="535" t="s">
        <v>2354</v>
      </c>
      <c r="D9" s="535" t="s">
        <v>148</v>
      </c>
      <c r="E9" s="535">
        <v>1</v>
      </c>
      <c r="F9" s="535" t="s">
        <v>2355</v>
      </c>
      <c r="G9" s="535"/>
      <c r="H9" s="504"/>
      <c r="I9" s="535"/>
      <c r="J9" s="535"/>
      <c r="K9" s="535"/>
    </row>
    <row r="10" spans="1:11" ht="33.75">
      <c r="A10" s="504">
        <v>6</v>
      </c>
      <c r="B10" s="535" t="s">
        <v>2356</v>
      </c>
      <c r="C10" s="535">
        <v>15092</v>
      </c>
      <c r="D10" s="535" t="s">
        <v>2357</v>
      </c>
      <c r="E10" s="535">
        <v>1</v>
      </c>
      <c r="F10" s="535" t="s">
        <v>2355</v>
      </c>
      <c r="G10" s="535"/>
      <c r="H10" s="504"/>
      <c r="I10" s="535"/>
      <c r="J10" s="535"/>
      <c r="K10" s="535"/>
    </row>
    <row r="11" spans="1:11" ht="33.75">
      <c r="A11" s="504">
        <v>7</v>
      </c>
      <c r="B11" s="535" t="s">
        <v>2358</v>
      </c>
      <c r="C11" s="535">
        <v>15092</v>
      </c>
      <c r="D11" s="535" t="s">
        <v>2357</v>
      </c>
      <c r="E11" s="535">
        <v>1</v>
      </c>
      <c r="F11" s="535" t="s">
        <v>2359</v>
      </c>
      <c r="G11" s="535"/>
      <c r="H11" s="504"/>
      <c r="I11" s="535"/>
      <c r="J11" s="535"/>
      <c r="K11" s="535"/>
    </row>
    <row r="12" spans="1:11" ht="15" thickBot="1">
      <c r="A12" s="608" t="s">
        <v>1967</v>
      </c>
      <c r="B12" s="609"/>
      <c r="C12" s="609"/>
      <c r="D12" s="609"/>
      <c r="E12" s="609"/>
      <c r="F12" s="609"/>
      <c r="G12" s="610"/>
      <c r="H12" s="507"/>
      <c r="I12" s="611" t="s">
        <v>1967</v>
      </c>
      <c r="J12" s="612"/>
      <c r="K12" s="508"/>
    </row>
    <row r="16" spans="6:8" ht="14.25">
      <c r="F16" s="593" t="s">
        <v>1912</v>
      </c>
      <c r="G16" s="593"/>
      <c r="H16" s="473"/>
    </row>
    <row r="17" spans="6:8" ht="14.25">
      <c r="F17" s="593" t="s">
        <v>1913</v>
      </c>
      <c r="G17" s="593"/>
      <c r="H17" s="593"/>
    </row>
  </sheetData>
  <sheetProtection/>
  <mergeCells count="6">
    <mergeCell ref="A1:K1"/>
    <mergeCell ref="A2:K2"/>
    <mergeCell ref="A12:G12"/>
    <mergeCell ref="I12:J12"/>
    <mergeCell ref="F16:G16"/>
    <mergeCell ref="F17:H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3"/>
  <sheetViews>
    <sheetView view="pageBreakPreview" zoomScale="115" zoomScaleSheetLayoutView="115" zoomScalePageLayoutView="0" workbookViewId="0" topLeftCell="A1">
      <selection activeCell="C18" sqref="C18"/>
    </sheetView>
  </sheetViews>
  <sheetFormatPr defaultColWidth="8.796875" defaultRowHeight="14.25"/>
  <cols>
    <col min="3" max="3" width="11.19921875" style="0" customWidth="1"/>
  </cols>
  <sheetData>
    <row r="1" spans="1:11" ht="15.75" thickBot="1">
      <c r="A1" s="613" t="s">
        <v>1969</v>
      </c>
      <c r="B1" s="614"/>
      <c r="C1" s="614"/>
      <c r="D1" s="614"/>
      <c r="E1" s="614"/>
      <c r="F1" s="614"/>
      <c r="G1" s="614"/>
      <c r="H1" s="614"/>
      <c r="I1" s="614"/>
      <c r="J1" s="614"/>
      <c r="K1" s="615"/>
    </row>
    <row r="2" spans="1:11" ht="15.75" thickBot="1">
      <c r="A2" s="616" t="s">
        <v>2365</v>
      </c>
      <c r="B2" s="617"/>
      <c r="C2" s="617"/>
      <c r="D2" s="617"/>
      <c r="E2" s="617"/>
      <c r="F2" s="617"/>
      <c r="G2" s="617"/>
      <c r="H2" s="617"/>
      <c r="I2" s="617"/>
      <c r="J2" s="617"/>
      <c r="K2" s="618"/>
    </row>
    <row r="3" spans="1:11" ht="60.75" thickBot="1">
      <c r="A3" s="289" t="s">
        <v>0</v>
      </c>
      <c r="B3" s="289" t="s">
        <v>7</v>
      </c>
      <c r="C3" s="289" t="s">
        <v>6</v>
      </c>
      <c r="D3" s="289" t="s">
        <v>5</v>
      </c>
      <c r="E3" s="289" t="s">
        <v>1</v>
      </c>
      <c r="F3" s="289" t="s">
        <v>4</v>
      </c>
      <c r="G3" s="289" t="s">
        <v>753</v>
      </c>
      <c r="H3" s="289" t="s">
        <v>756</v>
      </c>
      <c r="I3" s="289" t="s">
        <v>2</v>
      </c>
      <c r="J3" s="289" t="s">
        <v>757</v>
      </c>
      <c r="K3" s="289" t="s">
        <v>755</v>
      </c>
    </row>
    <row r="4" spans="1:11" ht="14.25">
      <c r="A4" s="290" t="s">
        <v>229</v>
      </c>
      <c r="B4" s="291" t="s">
        <v>230</v>
      </c>
      <c r="C4" s="292" t="s">
        <v>231</v>
      </c>
      <c r="D4" s="291" t="s">
        <v>232</v>
      </c>
      <c r="E4" s="292" t="s">
        <v>233</v>
      </c>
      <c r="F4" s="291" t="s">
        <v>234</v>
      </c>
      <c r="G4" s="292" t="s">
        <v>235</v>
      </c>
      <c r="H4" s="291" t="s">
        <v>236</v>
      </c>
      <c r="I4" s="292" t="s">
        <v>237</v>
      </c>
      <c r="J4" s="291" t="s">
        <v>238</v>
      </c>
      <c r="K4" s="293" t="s">
        <v>754</v>
      </c>
    </row>
    <row r="5" spans="1:11" ht="14.25">
      <c r="A5" s="97">
        <v>1</v>
      </c>
      <c r="B5" s="504" t="s">
        <v>2361</v>
      </c>
      <c r="C5" s="510">
        <v>10799050001</v>
      </c>
      <c r="D5" s="97" t="s">
        <v>111</v>
      </c>
      <c r="E5" s="97">
        <v>1</v>
      </c>
      <c r="F5" s="97" t="s">
        <v>2362</v>
      </c>
      <c r="G5" s="97"/>
      <c r="H5" s="97"/>
      <c r="I5" s="97"/>
      <c r="J5" s="97"/>
      <c r="K5" s="97"/>
    </row>
    <row r="6" spans="1:11" ht="14.25">
      <c r="A6" s="97">
        <v>2</v>
      </c>
      <c r="B6" s="97" t="s">
        <v>2363</v>
      </c>
      <c r="C6" s="97">
        <v>11017128001</v>
      </c>
      <c r="D6" s="97" t="s">
        <v>111</v>
      </c>
      <c r="E6" s="97">
        <v>1</v>
      </c>
      <c r="F6" s="97" t="s">
        <v>192</v>
      </c>
      <c r="G6" s="97"/>
      <c r="H6" s="97"/>
      <c r="I6" s="97"/>
      <c r="J6" s="97"/>
      <c r="K6" s="97"/>
    </row>
    <row r="7" spans="1:11" ht="45">
      <c r="A7" s="97">
        <v>3</v>
      </c>
      <c r="B7" s="504" t="s">
        <v>2364</v>
      </c>
      <c r="C7" s="540">
        <v>11684795910</v>
      </c>
      <c r="D7" s="97" t="s">
        <v>111</v>
      </c>
      <c r="E7" s="97">
        <v>2</v>
      </c>
      <c r="F7" s="97" t="s">
        <v>190</v>
      </c>
      <c r="G7" s="97"/>
      <c r="H7" s="97"/>
      <c r="I7" s="97"/>
      <c r="J7" s="97"/>
      <c r="K7" s="97"/>
    </row>
    <row r="8" spans="1:11" ht="15" thickBot="1">
      <c r="A8" s="608" t="s">
        <v>1967</v>
      </c>
      <c r="B8" s="609"/>
      <c r="C8" s="609"/>
      <c r="D8" s="609"/>
      <c r="E8" s="609"/>
      <c r="F8" s="609"/>
      <c r="G8" s="610"/>
      <c r="H8" s="507"/>
      <c r="I8" s="611" t="s">
        <v>1967</v>
      </c>
      <c r="J8" s="612"/>
      <c r="K8" s="508"/>
    </row>
    <row r="12" spans="7:9" ht="14.25">
      <c r="G12" s="593" t="s">
        <v>1912</v>
      </c>
      <c r="H12" s="593"/>
      <c r="I12" s="473"/>
    </row>
    <row r="13" spans="7:9" ht="14.25">
      <c r="G13" s="593" t="s">
        <v>1913</v>
      </c>
      <c r="H13" s="593"/>
      <c r="I13" s="593"/>
    </row>
  </sheetData>
  <sheetProtection/>
  <mergeCells count="6">
    <mergeCell ref="A1:K1"/>
    <mergeCell ref="A2:K2"/>
    <mergeCell ref="A8:G8"/>
    <mergeCell ref="I8:J8"/>
    <mergeCell ref="G12:H12"/>
    <mergeCell ref="G13:I1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63"/>
  <sheetViews>
    <sheetView view="pageBreakPreview" zoomScaleSheetLayoutView="100" zoomScalePageLayoutView="0" workbookViewId="0" topLeftCell="A34">
      <selection activeCell="Q48" sqref="Q48"/>
    </sheetView>
  </sheetViews>
  <sheetFormatPr defaultColWidth="8.796875" defaultRowHeight="14.25"/>
  <cols>
    <col min="1" max="1" width="4.59765625" style="1" customWidth="1"/>
    <col min="2" max="2" width="38.69921875" style="1" customWidth="1"/>
    <col min="3" max="3" width="11.59765625" style="1" customWidth="1"/>
    <col min="4" max="4" width="12" style="1" customWidth="1"/>
    <col min="5" max="5" width="7.69921875" style="1" customWidth="1"/>
    <col min="6" max="6" width="9" style="1" customWidth="1"/>
    <col min="7" max="8" width="9.8984375" style="1" customWidth="1"/>
    <col min="9" max="9" width="7.8984375" style="1" customWidth="1"/>
    <col min="10" max="10" width="11" style="1" customWidth="1"/>
    <col min="11" max="11" width="12" style="1" customWidth="1"/>
    <col min="12" max="16384" width="9" style="1" customWidth="1"/>
  </cols>
  <sheetData>
    <row r="1" spans="1:1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7.25" customHeight="1" thickBot="1">
      <c r="A2" s="571" t="s">
        <v>1911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74.25" customHeight="1" thickBot="1">
      <c r="A3" s="289" t="s">
        <v>0</v>
      </c>
      <c r="B3" s="289" t="s">
        <v>7</v>
      </c>
      <c r="C3" s="289" t="s">
        <v>6</v>
      </c>
      <c r="D3" s="289" t="s">
        <v>5</v>
      </c>
      <c r="E3" s="289" t="s">
        <v>1</v>
      </c>
      <c r="F3" s="289" t="s">
        <v>4</v>
      </c>
      <c r="G3" s="289" t="s">
        <v>753</v>
      </c>
      <c r="H3" s="289" t="s">
        <v>756</v>
      </c>
      <c r="I3" s="289" t="s">
        <v>2</v>
      </c>
      <c r="J3" s="289" t="s">
        <v>757</v>
      </c>
      <c r="K3" s="289" t="s">
        <v>755</v>
      </c>
    </row>
    <row r="4" spans="1:11" ht="12">
      <c r="A4" s="290" t="s">
        <v>229</v>
      </c>
      <c r="B4" s="291" t="s">
        <v>230</v>
      </c>
      <c r="C4" s="292" t="s">
        <v>231</v>
      </c>
      <c r="D4" s="291" t="s">
        <v>232</v>
      </c>
      <c r="E4" s="292" t="s">
        <v>233</v>
      </c>
      <c r="F4" s="291" t="s">
        <v>234</v>
      </c>
      <c r="G4" s="292" t="s">
        <v>235</v>
      </c>
      <c r="H4" s="291" t="s">
        <v>236</v>
      </c>
      <c r="I4" s="292" t="s">
        <v>237</v>
      </c>
      <c r="J4" s="291" t="s">
        <v>238</v>
      </c>
      <c r="K4" s="293" t="s">
        <v>754</v>
      </c>
    </row>
    <row r="5" spans="1:11" ht="24">
      <c r="A5" s="64">
        <v>1</v>
      </c>
      <c r="B5" s="114" t="s">
        <v>449</v>
      </c>
      <c r="C5" s="112">
        <v>11548</v>
      </c>
      <c r="D5" s="111" t="s">
        <v>373</v>
      </c>
      <c r="E5" s="111">
        <v>2</v>
      </c>
      <c r="F5" s="111" t="s">
        <v>450</v>
      </c>
      <c r="G5" s="297"/>
      <c r="H5" s="297"/>
      <c r="I5" s="309"/>
      <c r="J5" s="310"/>
      <c r="K5" s="118"/>
    </row>
    <row r="6" spans="1:11" ht="36">
      <c r="A6" s="64">
        <v>2</v>
      </c>
      <c r="B6" s="114" t="s">
        <v>419</v>
      </c>
      <c r="C6" s="112">
        <v>48020</v>
      </c>
      <c r="D6" s="111" t="s">
        <v>373</v>
      </c>
      <c r="E6" s="111">
        <v>2</v>
      </c>
      <c r="F6" s="111" t="s">
        <v>420</v>
      </c>
      <c r="G6" s="297"/>
      <c r="H6" s="297"/>
      <c r="I6" s="309"/>
      <c r="J6" s="310"/>
      <c r="K6" s="118"/>
    </row>
    <row r="7" spans="1:11" ht="24">
      <c r="A7" s="64">
        <v>3</v>
      </c>
      <c r="B7" s="114" t="s">
        <v>417</v>
      </c>
      <c r="C7" s="112">
        <v>48030</v>
      </c>
      <c r="D7" s="111" t="s">
        <v>373</v>
      </c>
      <c r="E7" s="111">
        <v>5</v>
      </c>
      <c r="F7" s="111" t="s">
        <v>418</v>
      </c>
      <c r="G7" s="297"/>
      <c r="H7" s="297"/>
      <c r="I7" s="309"/>
      <c r="J7" s="310"/>
      <c r="K7" s="118"/>
    </row>
    <row r="8" spans="1:11" ht="12">
      <c r="A8" s="64">
        <v>4</v>
      </c>
      <c r="B8" s="114" t="s">
        <v>436</v>
      </c>
      <c r="C8" s="112" t="s">
        <v>437</v>
      </c>
      <c r="D8" s="111" t="s">
        <v>373</v>
      </c>
      <c r="E8" s="111">
        <v>1</v>
      </c>
      <c r="F8" s="111" t="s">
        <v>438</v>
      </c>
      <c r="G8" s="297"/>
      <c r="H8" s="297"/>
      <c r="I8" s="309"/>
      <c r="J8" s="310"/>
      <c r="K8" s="118"/>
    </row>
    <row r="9" spans="1:11" ht="12">
      <c r="A9" s="64">
        <v>5</v>
      </c>
      <c r="B9" s="113" t="s">
        <v>505</v>
      </c>
      <c r="C9" s="116" t="s">
        <v>506</v>
      </c>
      <c r="D9" s="111" t="s">
        <v>373</v>
      </c>
      <c r="E9" s="112">
        <v>1</v>
      </c>
      <c r="F9" s="111" t="s">
        <v>504</v>
      </c>
      <c r="G9" s="311"/>
      <c r="H9" s="297"/>
      <c r="I9" s="309"/>
      <c r="J9" s="310"/>
      <c r="K9" s="118"/>
    </row>
    <row r="10" spans="1:11" ht="12">
      <c r="A10" s="64">
        <v>6</v>
      </c>
      <c r="B10" s="114" t="s">
        <v>439</v>
      </c>
      <c r="C10" s="112" t="s">
        <v>440</v>
      </c>
      <c r="D10" s="111" t="s">
        <v>373</v>
      </c>
      <c r="E10" s="111">
        <v>1</v>
      </c>
      <c r="F10" s="111" t="s">
        <v>438</v>
      </c>
      <c r="G10" s="297"/>
      <c r="H10" s="297"/>
      <c r="I10" s="309"/>
      <c r="J10" s="310"/>
      <c r="K10" s="118"/>
    </row>
    <row r="11" spans="1:11" ht="12">
      <c r="A11" s="64">
        <v>7</v>
      </c>
      <c r="B11" s="114" t="s">
        <v>441</v>
      </c>
      <c r="C11" s="112" t="s">
        <v>442</v>
      </c>
      <c r="D11" s="111" t="s">
        <v>373</v>
      </c>
      <c r="E11" s="111">
        <v>1</v>
      </c>
      <c r="F11" s="111" t="s">
        <v>438</v>
      </c>
      <c r="G11" s="297"/>
      <c r="H11" s="297"/>
      <c r="I11" s="309"/>
      <c r="J11" s="310"/>
      <c r="K11" s="118"/>
    </row>
    <row r="12" spans="1:11" ht="12">
      <c r="A12" s="64">
        <v>8</v>
      </c>
      <c r="B12" s="114" t="s">
        <v>443</v>
      </c>
      <c r="C12" s="112" t="s">
        <v>444</v>
      </c>
      <c r="D12" s="111" t="s">
        <v>373</v>
      </c>
      <c r="E12" s="111">
        <v>1</v>
      </c>
      <c r="F12" s="111" t="s">
        <v>438</v>
      </c>
      <c r="G12" s="297"/>
      <c r="H12" s="297"/>
      <c r="I12" s="309"/>
      <c r="J12" s="310"/>
      <c r="K12" s="118"/>
    </row>
    <row r="13" spans="1:11" ht="12">
      <c r="A13" s="64">
        <v>9</v>
      </c>
      <c r="B13" s="114" t="s">
        <v>445</v>
      </c>
      <c r="C13" s="112" t="s">
        <v>446</v>
      </c>
      <c r="D13" s="111" t="s">
        <v>373</v>
      </c>
      <c r="E13" s="111">
        <v>1</v>
      </c>
      <c r="F13" s="111" t="s">
        <v>438</v>
      </c>
      <c r="G13" s="297"/>
      <c r="H13" s="297"/>
      <c r="I13" s="309"/>
      <c r="J13" s="310"/>
      <c r="K13" s="118"/>
    </row>
    <row r="14" spans="1:11" ht="12">
      <c r="A14" s="64">
        <v>10</v>
      </c>
      <c r="B14" s="114" t="s">
        <v>447</v>
      </c>
      <c r="C14" s="112" t="s">
        <v>448</v>
      </c>
      <c r="D14" s="111" t="s">
        <v>373</v>
      </c>
      <c r="E14" s="111">
        <v>1</v>
      </c>
      <c r="F14" s="111" t="s">
        <v>438</v>
      </c>
      <c r="G14" s="297"/>
      <c r="H14" s="297"/>
      <c r="I14" s="309"/>
      <c r="J14" s="310"/>
      <c r="K14" s="118"/>
    </row>
    <row r="15" spans="1:11" ht="36">
      <c r="A15" s="64">
        <v>11</v>
      </c>
      <c r="B15" s="114" t="s">
        <v>429</v>
      </c>
      <c r="C15" s="112" t="s">
        <v>430</v>
      </c>
      <c r="D15" s="111" t="s">
        <v>373</v>
      </c>
      <c r="E15" s="111">
        <v>1</v>
      </c>
      <c r="F15" s="111" t="s">
        <v>431</v>
      </c>
      <c r="G15" s="297"/>
      <c r="H15" s="297"/>
      <c r="I15" s="309"/>
      <c r="J15" s="310"/>
      <c r="K15" s="118"/>
    </row>
    <row r="16" spans="1:11" ht="24">
      <c r="A16" s="64">
        <v>12</v>
      </c>
      <c r="B16" s="114" t="s">
        <v>434</v>
      </c>
      <c r="C16" s="112" t="s">
        <v>435</v>
      </c>
      <c r="D16" s="111" t="s">
        <v>373</v>
      </c>
      <c r="E16" s="111">
        <v>2</v>
      </c>
      <c r="F16" s="111" t="s">
        <v>431</v>
      </c>
      <c r="G16" s="297"/>
      <c r="H16" s="297"/>
      <c r="I16" s="309"/>
      <c r="J16" s="310"/>
      <c r="K16" s="118"/>
    </row>
    <row r="17" spans="1:11" ht="15.75" customHeight="1">
      <c r="A17" s="64">
        <v>13</v>
      </c>
      <c r="B17" s="71" t="s">
        <v>895</v>
      </c>
      <c r="C17" s="115" t="s">
        <v>896</v>
      </c>
      <c r="D17" s="111" t="s">
        <v>373</v>
      </c>
      <c r="E17" s="111">
        <v>6</v>
      </c>
      <c r="F17" s="111" t="s">
        <v>369</v>
      </c>
      <c r="G17" s="297"/>
      <c r="H17" s="297"/>
      <c r="I17" s="309"/>
      <c r="J17" s="310"/>
      <c r="K17" s="118"/>
    </row>
    <row r="18" spans="1:11" ht="24">
      <c r="A18" s="64">
        <v>14</v>
      </c>
      <c r="B18" s="117" t="s">
        <v>372</v>
      </c>
      <c r="C18" s="112" t="s">
        <v>353</v>
      </c>
      <c r="D18" s="111" t="s">
        <v>373</v>
      </c>
      <c r="E18" s="111">
        <v>6</v>
      </c>
      <c r="F18" s="111" t="s">
        <v>354</v>
      </c>
      <c r="G18" s="297"/>
      <c r="H18" s="297"/>
      <c r="I18" s="309"/>
      <c r="J18" s="310"/>
      <c r="K18" s="118"/>
    </row>
    <row r="19" spans="1:11" ht="24">
      <c r="A19" s="64">
        <v>15</v>
      </c>
      <c r="B19" s="114" t="s">
        <v>374</v>
      </c>
      <c r="C19" s="112" t="s">
        <v>375</v>
      </c>
      <c r="D19" s="111" t="s">
        <v>373</v>
      </c>
      <c r="E19" s="111">
        <v>5</v>
      </c>
      <c r="F19" s="111" t="s">
        <v>361</v>
      </c>
      <c r="G19" s="297"/>
      <c r="H19" s="297"/>
      <c r="I19" s="309"/>
      <c r="J19" s="310"/>
      <c r="K19" s="118"/>
    </row>
    <row r="20" spans="1:11" ht="24">
      <c r="A20" s="64">
        <v>16</v>
      </c>
      <c r="B20" s="113" t="s">
        <v>513</v>
      </c>
      <c r="C20" s="116" t="s">
        <v>514</v>
      </c>
      <c r="D20" s="111" t="s">
        <v>373</v>
      </c>
      <c r="E20" s="112">
        <v>2</v>
      </c>
      <c r="F20" s="111" t="s">
        <v>500</v>
      </c>
      <c r="G20" s="311"/>
      <c r="H20" s="297"/>
      <c r="I20" s="309"/>
      <c r="J20" s="310"/>
      <c r="K20" s="118"/>
    </row>
    <row r="21" spans="1:11" ht="24">
      <c r="A21" s="64">
        <v>17</v>
      </c>
      <c r="B21" s="114" t="s">
        <v>376</v>
      </c>
      <c r="C21" s="112" t="s">
        <v>377</v>
      </c>
      <c r="D21" s="111" t="s">
        <v>373</v>
      </c>
      <c r="E21" s="111">
        <v>4</v>
      </c>
      <c r="F21" s="111" t="s">
        <v>361</v>
      </c>
      <c r="G21" s="297"/>
      <c r="H21" s="297"/>
      <c r="I21" s="309"/>
      <c r="J21" s="310"/>
      <c r="K21" s="118"/>
    </row>
    <row r="22" spans="1:11" ht="24">
      <c r="A22" s="64">
        <v>18</v>
      </c>
      <c r="B22" s="113" t="s">
        <v>515</v>
      </c>
      <c r="C22" s="116" t="s">
        <v>516</v>
      </c>
      <c r="D22" s="111" t="s">
        <v>373</v>
      </c>
      <c r="E22" s="112">
        <v>4</v>
      </c>
      <c r="F22" s="111" t="s">
        <v>500</v>
      </c>
      <c r="G22" s="312"/>
      <c r="H22" s="297"/>
      <c r="I22" s="309"/>
      <c r="J22" s="310"/>
      <c r="K22" s="118"/>
    </row>
    <row r="23" spans="1:11" ht="12">
      <c r="A23" s="64">
        <v>19</v>
      </c>
      <c r="B23" s="114" t="s">
        <v>378</v>
      </c>
      <c r="C23" s="112" t="s">
        <v>379</v>
      </c>
      <c r="D23" s="111" t="s">
        <v>373</v>
      </c>
      <c r="E23" s="111">
        <v>3</v>
      </c>
      <c r="F23" s="111" t="s">
        <v>354</v>
      </c>
      <c r="G23" s="297"/>
      <c r="H23" s="297"/>
      <c r="I23" s="309"/>
      <c r="J23" s="310"/>
      <c r="K23" s="118"/>
    </row>
    <row r="24" spans="1:11" ht="24">
      <c r="A24" s="64">
        <v>20</v>
      </c>
      <c r="B24" s="114" t="s">
        <v>380</v>
      </c>
      <c r="C24" s="112" t="s">
        <v>355</v>
      </c>
      <c r="D24" s="111" t="s">
        <v>373</v>
      </c>
      <c r="E24" s="111">
        <v>4</v>
      </c>
      <c r="F24" s="111" t="s">
        <v>356</v>
      </c>
      <c r="G24" s="297"/>
      <c r="H24" s="297"/>
      <c r="I24" s="309"/>
      <c r="J24" s="310"/>
      <c r="K24" s="118"/>
    </row>
    <row r="25" spans="1:11" ht="12">
      <c r="A25" s="64">
        <v>21</v>
      </c>
      <c r="B25" s="113" t="s">
        <v>362</v>
      </c>
      <c r="C25" s="116" t="s">
        <v>363</v>
      </c>
      <c r="D25" s="111" t="s">
        <v>373</v>
      </c>
      <c r="E25" s="111">
        <v>1</v>
      </c>
      <c r="F25" s="111" t="s">
        <v>360</v>
      </c>
      <c r="G25" s="297"/>
      <c r="H25" s="297"/>
      <c r="I25" s="309"/>
      <c r="J25" s="310"/>
      <c r="K25" s="118"/>
    </row>
    <row r="26" spans="1:11" ht="24">
      <c r="A26" s="64">
        <v>22</v>
      </c>
      <c r="B26" s="114" t="s">
        <v>386</v>
      </c>
      <c r="C26" s="112" t="s">
        <v>387</v>
      </c>
      <c r="D26" s="111" t="s">
        <v>373</v>
      </c>
      <c r="E26" s="111">
        <v>4</v>
      </c>
      <c r="F26" s="111" t="s">
        <v>388</v>
      </c>
      <c r="G26" s="297"/>
      <c r="H26" s="297"/>
      <c r="I26" s="309"/>
      <c r="J26" s="310"/>
      <c r="K26" s="118"/>
    </row>
    <row r="27" spans="1:11" ht="24">
      <c r="A27" s="64">
        <v>23</v>
      </c>
      <c r="B27" s="114" t="s">
        <v>389</v>
      </c>
      <c r="C27" s="112" t="s">
        <v>390</v>
      </c>
      <c r="D27" s="111" t="s">
        <v>373</v>
      </c>
      <c r="E27" s="111">
        <v>2</v>
      </c>
      <c r="F27" s="111" t="s">
        <v>361</v>
      </c>
      <c r="G27" s="297"/>
      <c r="H27" s="297"/>
      <c r="I27" s="309"/>
      <c r="J27" s="310"/>
      <c r="K27" s="118"/>
    </row>
    <row r="28" spans="1:11" ht="12">
      <c r="A28" s="64">
        <v>24</v>
      </c>
      <c r="B28" s="114" t="s">
        <v>391</v>
      </c>
      <c r="C28" s="112" t="s">
        <v>392</v>
      </c>
      <c r="D28" s="111" t="s">
        <v>373</v>
      </c>
      <c r="E28" s="111">
        <v>2</v>
      </c>
      <c r="F28" s="111" t="s">
        <v>356</v>
      </c>
      <c r="G28" s="297"/>
      <c r="H28" s="297"/>
      <c r="I28" s="309"/>
      <c r="J28" s="310"/>
      <c r="K28" s="118"/>
    </row>
    <row r="29" spans="1:11" ht="24">
      <c r="A29" s="64">
        <v>25</v>
      </c>
      <c r="B29" s="114" t="s">
        <v>393</v>
      </c>
      <c r="C29" s="112" t="s">
        <v>394</v>
      </c>
      <c r="D29" s="111" t="s">
        <v>373</v>
      </c>
      <c r="E29" s="111">
        <v>4</v>
      </c>
      <c r="F29" s="111" t="s">
        <v>388</v>
      </c>
      <c r="G29" s="297"/>
      <c r="H29" s="297"/>
      <c r="I29" s="309"/>
      <c r="J29" s="310"/>
      <c r="K29" s="118"/>
    </row>
    <row r="30" spans="1:11" ht="24">
      <c r="A30" s="64">
        <v>26</v>
      </c>
      <c r="B30" s="114" t="s">
        <v>395</v>
      </c>
      <c r="C30" s="112" t="s">
        <v>359</v>
      </c>
      <c r="D30" s="111" t="s">
        <v>373</v>
      </c>
      <c r="E30" s="111">
        <v>4</v>
      </c>
      <c r="F30" s="111" t="s">
        <v>360</v>
      </c>
      <c r="G30" s="297"/>
      <c r="H30" s="297"/>
      <c r="I30" s="309"/>
      <c r="J30" s="310"/>
      <c r="K30" s="118"/>
    </row>
    <row r="31" spans="1:11" ht="24">
      <c r="A31" s="64">
        <v>27</v>
      </c>
      <c r="B31" s="113" t="s">
        <v>497</v>
      </c>
      <c r="C31" s="116" t="s">
        <v>498</v>
      </c>
      <c r="D31" s="111" t="s">
        <v>373</v>
      </c>
      <c r="E31" s="112">
        <v>4</v>
      </c>
      <c r="F31" s="111" t="s">
        <v>499</v>
      </c>
      <c r="G31" s="312"/>
      <c r="H31" s="297"/>
      <c r="I31" s="309"/>
      <c r="J31" s="310"/>
      <c r="K31" s="118"/>
    </row>
    <row r="32" spans="1:11" ht="24">
      <c r="A32" s="64">
        <v>28</v>
      </c>
      <c r="B32" s="114" t="s">
        <v>396</v>
      </c>
      <c r="C32" s="112" t="s">
        <v>397</v>
      </c>
      <c r="D32" s="111" t="s">
        <v>373</v>
      </c>
      <c r="E32" s="111">
        <v>4</v>
      </c>
      <c r="F32" s="111" t="s">
        <v>388</v>
      </c>
      <c r="G32" s="297"/>
      <c r="H32" s="297"/>
      <c r="I32" s="309"/>
      <c r="J32" s="310"/>
      <c r="K32" s="118"/>
    </row>
    <row r="33" spans="1:11" ht="36">
      <c r="A33" s="64">
        <v>29</v>
      </c>
      <c r="B33" s="114" t="s">
        <v>398</v>
      </c>
      <c r="C33" s="112" t="s">
        <v>399</v>
      </c>
      <c r="D33" s="111" t="s">
        <v>373</v>
      </c>
      <c r="E33" s="111">
        <v>3</v>
      </c>
      <c r="F33" s="111" t="s">
        <v>388</v>
      </c>
      <c r="G33" s="297"/>
      <c r="H33" s="297"/>
      <c r="I33" s="309"/>
      <c r="J33" s="310"/>
      <c r="K33" s="118"/>
    </row>
    <row r="34" spans="1:11" ht="36">
      <c r="A34" s="64">
        <v>30</v>
      </c>
      <c r="B34" s="114" t="s">
        <v>400</v>
      </c>
      <c r="C34" s="112" t="s">
        <v>401</v>
      </c>
      <c r="D34" s="111" t="s">
        <v>373</v>
      </c>
      <c r="E34" s="111">
        <v>2</v>
      </c>
      <c r="F34" s="111" t="s">
        <v>402</v>
      </c>
      <c r="G34" s="297"/>
      <c r="H34" s="297"/>
      <c r="I34" s="309"/>
      <c r="J34" s="310"/>
      <c r="K34" s="118"/>
    </row>
    <row r="35" spans="1:11" ht="24">
      <c r="A35" s="64">
        <v>31</v>
      </c>
      <c r="B35" s="114" t="s">
        <v>403</v>
      </c>
      <c r="C35" s="112" t="s">
        <v>364</v>
      </c>
      <c r="D35" s="111" t="s">
        <v>373</v>
      </c>
      <c r="E35" s="111">
        <v>2</v>
      </c>
      <c r="F35" s="111" t="s">
        <v>361</v>
      </c>
      <c r="G35" s="297"/>
      <c r="H35" s="297"/>
      <c r="I35" s="309"/>
      <c r="J35" s="310"/>
      <c r="K35" s="118"/>
    </row>
    <row r="36" spans="1:11" ht="24">
      <c r="A36" s="64">
        <v>32</v>
      </c>
      <c r="B36" s="114" t="s">
        <v>404</v>
      </c>
      <c r="C36" s="112" t="s">
        <v>405</v>
      </c>
      <c r="D36" s="111" t="s">
        <v>373</v>
      </c>
      <c r="E36" s="111">
        <v>3</v>
      </c>
      <c r="F36" s="111" t="s">
        <v>356</v>
      </c>
      <c r="G36" s="297"/>
      <c r="H36" s="297"/>
      <c r="I36" s="309"/>
      <c r="J36" s="310"/>
      <c r="K36" s="118"/>
    </row>
    <row r="37" spans="1:11" ht="36">
      <c r="A37" s="64">
        <v>33</v>
      </c>
      <c r="B37" s="114" t="s">
        <v>406</v>
      </c>
      <c r="C37" s="112" t="s">
        <v>365</v>
      </c>
      <c r="D37" s="111" t="s">
        <v>373</v>
      </c>
      <c r="E37" s="111">
        <v>2</v>
      </c>
      <c r="F37" s="111" t="s">
        <v>402</v>
      </c>
      <c r="G37" s="297"/>
      <c r="H37" s="297"/>
      <c r="I37" s="309"/>
      <c r="J37" s="310"/>
      <c r="K37" s="118"/>
    </row>
    <row r="38" spans="1:11" ht="12">
      <c r="A38" s="64">
        <v>34</v>
      </c>
      <c r="B38" s="113" t="s">
        <v>357</v>
      </c>
      <c r="C38" s="116" t="s">
        <v>358</v>
      </c>
      <c r="D38" s="111" t="s">
        <v>373</v>
      </c>
      <c r="E38" s="111">
        <v>1</v>
      </c>
      <c r="F38" s="111" t="s">
        <v>356</v>
      </c>
      <c r="G38" s="297"/>
      <c r="H38" s="297"/>
      <c r="I38" s="309"/>
      <c r="J38" s="310"/>
      <c r="K38" s="118"/>
    </row>
    <row r="39" spans="1:11" ht="24">
      <c r="A39" s="64">
        <v>35</v>
      </c>
      <c r="B39" s="114" t="s">
        <v>410</v>
      </c>
      <c r="C39" s="112" t="s">
        <v>411</v>
      </c>
      <c r="D39" s="111" t="s">
        <v>373</v>
      </c>
      <c r="E39" s="111">
        <v>3</v>
      </c>
      <c r="F39" s="111" t="s">
        <v>356</v>
      </c>
      <c r="G39" s="297"/>
      <c r="H39" s="297"/>
      <c r="I39" s="309"/>
      <c r="J39" s="310"/>
      <c r="K39" s="118"/>
    </row>
    <row r="40" spans="1:11" ht="12">
      <c r="A40" s="64">
        <v>36</v>
      </c>
      <c r="B40" s="113" t="s">
        <v>501</v>
      </c>
      <c r="C40" s="116" t="s">
        <v>502</v>
      </c>
      <c r="D40" s="111" t="s">
        <v>373</v>
      </c>
      <c r="E40" s="112">
        <v>4</v>
      </c>
      <c r="F40" s="111" t="s">
        <v>503</v>
      </c>
      <c r="G40" s="312"/>
      <c r="H40" s="297"/>
      <c r="I40" s="309"/>
      <c r="J40" s="310"/>
      <c r="K40" s="118"/>
    </row>
    <row r="41" spans="1:11" ht="24">
      <c r="A41" s="64">
        <v>37</v>
      </c>
      <c r="B41" s="114" t="s">
        <v>412</v>
      </c>
      <c r="C41" s="112" t="s">
        <v>413</v>
      </c>
      <c r="D41" s="111" t="s">
        <v>373</v>
      </c>
      <c r="E41" s="111">
        <v>1</v>
      </c>
      <c r="F41" s="111" t="s">
        <v>388</v>
      </c>
      <c r="G41" s="297"/>
      <c r="H41" s="297"/>
      <c r="I41" s="309"/>
      <c r="J41" s="310"/>
      <c r="K41" s="118"/>
    </row>
    <row r="42" spans="1:11" ht="12">
      <c r="A42" s="64">
        <v>38</v>
      </c>
      <c r="B42" s="113" t="s">
        <v>511</v>
      </c>
      <c r="C42" s="116" t="s">
        <v>658</v>
      </c>
      <c r="D42" s="111" t="s">
        <v>373</v>
      </c>
      <c r="E42" s="112">
        <v>1</v>
      </c>
      <c r="F42" s="111" t="s">
        <v>512</v>
      </c>
      <c r="G42" s="312"/>
      <c r="H42" s="297"/>
      <c r="I42" s="309"/>
      <c r="J42" s="310"/>
      <c r="K42" s="118"/>
    </row>
    <row r="43" spans="1:11" ht="12">
      <c r="A43" s="64">
        <v>39</v>
      </c>
      <c r="B43" s="113" t="s">
        <v>525</v>
      </c>
      <c r="C43" s="116" t="s">
        <v>464</v>
      </c>
      <c r="D43" s="111" t="s">
        <v>373</v>
      </c>
      <c r="E43" s="112">
        <v>2</v>
      </c>
      <c r="F43" s="111" t="s">
        <v>522</v>
      </c>
      <c r="G43" s="312"/>
      <c r="H43" s="297"/>
      <c r="I43" s="309"/>
      <c r="J43" s="310"/>
      <c r="K43" s="118"/>
    </row>
    <row r="44" spans="1:11" ht="24">
      <c r="A44" s="64">
        <v>40</v>
      </c>
      <c r="B44" s="114" t="s">
        <v>432</v>
      </c>
      <c r="C44" s="112" t="s">
        <v>433</v>
      </c>
      <c r="D44" s="111" t="s">
        <v>373</v>
      </c>
      <c r="E44" s="111">
        <v>1</v>
      </c>
      <c r="F44" s="111" t="s">
        <v>431</v>
      </c>
      <c r="G44" s="297"/>
      <c r="H44" s="297"/>
      <c r="I44" s="309"/>
      <c r="J44" s="310"/>
      <c r="K44" s="118"/>
    </row>
    <row r="45" spans="1:11" ht="24">
      <c r="A45" s="64">
        <v>41</v>
      </c>
      <c r="B45" s="114" t="s">
        <v>414</v>
      </c>
      <c r="C45" s="112" t="s">
        <v>415</v>
      </c>
      <c r="D45" s="111" t="s">
        <v>373</v>
      </c>
      <c r="E45" s="111">
        <v>2</v>
      </c>
      <c r="F45" s="111" t="s">
        <v>416</v>
      </c>
      <c r="G45" s="297"/>
      <c r="H45" s="297"/>
      <c r="I45" s="309"/>
      <c r="J45" s="310"/>
      <c r="K45" s="118"/>
    </row>
    <row r="46" spans="1:11" ht="24">
      <c r="A46" s="64">
        <v>42</v>
      </c>
      <c r="B46" s="114" t="s">
        <v>407</v>
      </c>
      <c r="C46" s="112" t="s">
        <v>408</v>
      </c>
      <c r="D46" s="111" t="s">
        <v>373</v>
      </c>
      <c r="E46" s="111">
        <v>1</v>
      </c>
      <c r="F46" s="111" t="s">
        <v>409</v>
      </c>
      <c r="G46" s="297"/>
      <c r="H46" s="297"/>
      <c r="I46" s="309"/>
      <c r="J46" s="310"/>
      <c r="K46" s="118"/>
    </row>
    <row r="47" spans="1:11" ht="24">
      <c r="A47" s="64">
        <v>43</v>
      </c>
      <c r="B47" s="114" t="s">
        <v>421</v>
      </c>
      <c r="C47" s="115" t="s">
        <v>422</v>
      </c>
      <c r="D47" s="111" t="s">
        <v>373</v>
      </c>
      <c r="E47" s="111">
        <v>1</v>
      </c>
      <c r="F47" s="111" t="s">
        <v>423</v>
      </c>
      <c r="G47" s="297"/>
      <c r="H47" s="297"/>
      <c r="I47" s="309"/>
      <c r="J47" s="310"/>
      <c r="K47" s="118"/>
    </row>
    <row r="48" spans="1:11" ht="24">
      <c r="A48" s="64">
        <v>44</v>
      </c>
      <c r="B48" s="114" t="s">
        <v>427</v>
      </c>
      <c r="C48" s="112" t="s">
        <v>428</v>
      </c>
      <c r="D48" s="111" t="s">
        <v>373</v>
      </c>
      <c r="E48" s="111">
        <v>1</v>
      </c>
      <c r="F48" s="111" t="s">
        <v>96</v>
      </c>
      <c r="G48" s="297"/>
      <c r="H48" s="297"/>
      <c r="I48" s="309"/>
      <c r="J48" s="310"/>
      <c r="K48" s="118"/>
    </row>
    <row r="49" spans="1:11" ht="12">
      <c r="A49" s="64">
        <v>45</v>
      </c>
      <c r="B49" s="113" t="s">
        <v>517</v>
      </c>
      <c r="C49" s="116" t="s">
        <v>518</v>
      </c>
      <c r="D49" s="111" t="s">
        <v>373</v>
      </c>
      <c r="E49" s="112">
        <v>2</v>
      </c>
      <c r="F49" s="111" t="s">
        <v>519</v>
      </c>
      <c r="G49" s="312"/>
      <c r="H49" s="297"/>
      <c r="I49" s="309"/>
      <c r="J49" s="310"/>
      <c r="K49" s="118"/>
    </row>
    <row r="50" spans="1:11" ht="36">
      <c r="A50" s="64">
        <v>46</v>
      </c>
      <c r="B50" s="114" t="s">
        <v>384</v>
      </c>
      <c r="C50" s="112" t="s">
        <v>385</v>
      </c>
      <c r="D50" s="111" t="s">
        <v>373</v>
      </c>
      <c r="E50" s="111">
        <v>2</v>
      </c>
      <c r="F50" s="111" t="s">
        <v>383</v>
      </c>
      <c r="G50" s="297"/>
      <c r="H50" s="297"/>
      <c r="I50" s="309"/>
      <c r="J50" s="310"/>
      <c r="K50" s="118"/>
    </row>
    <row r="51" spans="1:11" ht="36">
      <c r="A51" s="64">
        <v>47</v>
      </c>
      <c r="B51" s="114" t="s">
        <v>381</v>
      </c>
      <c r="C51" s="112" t="s">
        <v>382</v>
      </c>
      <c r="D51" s="111" t="s">
        <v>373</v>
      </c>
      <c r="E51" s="111">
        <v>2</v>
      </c>
      <c r="F51" s="111" t="s">
        <v>383</v>
      </c>
      <c r="G51" s="297"/>
      <c r="H51" s="297"/>
      <c r="I51" s="309"/>
      <c r="J51" s="310"/>
      <c r="K51" s="118"/>
    </row>
    <row r="52" spans="1:11" ht="12">
      <c r="A52" s="64">
        <v>48</v>
      </c>
      <c r="B52" s="113" t="s">
        <v>520</v>
      </c>
      <c r="C52" s="116" t="s">
        <v>521</v>
      </c>
      <c r="D52" s="111" t="s">
        <v>373</v>
      </c>
      <c r="E52" s="112">
        <v>2</v>
      </c>
      <c r="F52" s="111" t="s">
        <v>519</v>
      </c>
      <c r="G52" s="312"/>
      <c r="H52" s="297"/>
      <c r="I52" s="309"/>
      <c r="J52" s="310"/>
      <c r="K52" s="118"/>
    </row>
    <row r="53" spans="1:11" ht="12">
      <c r="A53" s="64">
        <v>49</v>
      </c>
      <c r="B53" s="113" t="s">
        <v>507</v>
      </c>
      <c r="C53" s="116" t="s">
        <v>659</v>
      </c>
      <c r="D53" s="111" t="s">
        <v>373</v>
      </c>
      <c r="E53" s="112">
        <v>2</v>
      </c>
      <c r="F53" s="111" t="s">
        <v>508</v>
      </c>
      <c r="G53" s="312"/>
      <c r="H53" s="297"/>
      <c r="I53" s="309"/>
      <c r="J53" s="310"/>
      <c r="K53" s="118"/>
    </row>
    <row r="54" spans="1:11" ht="12">
      <c r="A54" s="64">
        <v>50</v>
      </c>
      <c r="B54" s="113" t="s">
        <v>523</v>
      </c>
      <c r="C54" s="116" t="s">
        <v>524</v>
      </c>
      <c r="D54" s="111" t="s">
        <v>373</v>
      </c>
      <c r="E54" s="112">
        <v>4</v>
      </c>
      <c r="F54" s="111" t="s">
        <v>519</v>
      </c>
      <c r="G54" s="312"/>
      <c r="H54" s="297"/>
      <c r="I54" s="309"/>
      <c r="J54" s="310"/>
      <c r="K54" s="118"/>
    </row>
    <row r="55" spans="1:11" ht="12">
      <c r="A55" s="64">
        <v>51</v>
      </c>
      <c r="B55" s="113" t="s">
        <v>509</v>
      </c>
      <c r="C55" s="116" t="s">
        <v>660</v>
      </c>
      <c r="D55" s="111" t="s">
        <v>373</v>
      </c>
      <c r="E55" s="112">
        <v>2</v>
      </c>
      <c r="F55" s="111" t="s">
        <v>510</v>
      </c>
      <c r="G55" s="311"/>
      <c r="H55" s="297"/>
      <c r="I55" s="309"/>
      <c r="J55" s="310"/>
      <c r="K55" s="118"/>
    </row>
    <row r="56" spans="1:11" ht="24">
      <c r="A56" s="64">
        <v>52</v>
      </c>
      <c r="B56" s="71" t="s">
        <v>424</v>
      </c>
      <c r="C56" s="115" t="s">
        <v>425</v>
      </c>
      <c r="D56" s="111" t="s">
        <v>373</v>
      </c>
      <c r="E56" s="111">
        <v>1</v>
      </c>
      <c r="F56" s="111" t="s">
        <v>426</v>
      </c>
      <c r="G56" s="311"/>
      <c r="H56" s="297"/>
      <c r="I56" s="309"/>
      <c r="J56" s="310"/>
      <c r="K56" s="118"/>
    </row>
    <row r="57" spans="1:11" s="248" customFormat="1" ht="28.5" customHeight="1" thickBot="1">
      <c r="A57" s="574" t="s">
        <v>10</v>
      </c>
      <c r="B57" s="575"/>
      <c r="C57" s="575"/>
      <c r="D57" s="575"/>
      <c r="E57" s="575"/>
      <c r="F57" s="575"/>
      <c r="G57" s="313" t="s">
        <v>11</v>
      </c>
      <c r="H57" s="296"/>
      <c r="I57" s="574" t="s">
        <v>12</v>
      </c>
      <c r="J57" s="576"/>
      <c r="K57" s="301"/>
    </row>
    <row r="62" spans="9:10" ht="12">
      <c r="I62" s="578" t="s">
        <v>1912</v>
      </c>
      <c r="J62" s="578"/>
    </row>
    <row r="63" spans="9:11" ht="12" customHeight="1">
      <c r="I63" s="578" t="s">
        <v>1913</v>
      </c>
      <c r="J63" s="578"/>
      <c r="K63" s="578"/>
    </row>
  </sheetData>
  <sheetProtection/>
  <mergeCells count="6">
    <mergeCell ref="A57:F57"/>
    <mergeCell ref="I57:J57"/>
    <mergeCell ref="A1:K1"/>
    <mergeCell ref="A2:K2"/>
    <mergeCell ref="I62:J62"/>
    <mergeCell ref="I63:K63"/>
  </mergeCells>
  <printOptions horizontalCentered="1"/>
  <pageMargins left="0.2362204724409449" right="0.2362204724409449" top="0.1968503937007874" bottom="0.1968503937007874" header="0" footer="0"/>
  <pageSetup horizontalDpi="600" verticalDpi="600" orientation="landscape" paperSize="9" scale="78" r:id="rId1"/>
  <rowBreaks count="1" manualBreakCount="1">
    <brk id="28" max="10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6"/>
  <sheetViews>
    <sheetView view="pageBreakPreview" zoomScale="130" zoomScaleSheetLayoutView="130" zoomScalePageLayoutView="0" workbookViewId="0" topLeftCell="A4">
      <selection activeCell="F10" sqref="F10"/>
    </sheetView>
  </sheetViews>
  <sheetFormatPr defaultColWidth="8.796875" defaultRowHeight="14.25"/>
  <sheetData>
    <row r="1" spans="1:11" ht="15.75" thickBot="1">
      <c r="A1" s="613" t="s">
        <v>1969</v>
      </c>
      <c r="B1" s="614"/>
      <c r="C1" s="614"/>
      <c r="D1" s="614"/>
      <c r="E1" s="614"/>
      <c r="F1" s="614"/>
      <c r="G1" s="614"/>
      <c r="H1" s="614"/>
      <c r="I1" s="614"/>
      <c r="J1" s="614"/>
      <c r="K1" s="615"/>
    </row>
    <row r="2" spans="1:11" ht="15.75" thickBot="1">
      <c r="A2" s="616" t="s">
        <v>2366</v>
      </c>
      <c r="B2" s="617"/>
      <c r="C2" s="617"/>
      <c r="D2" s="617"/>
      <c r="E2" s="617"/>
      <c r="F2" s="617"/>
      <c r="G2" s="617"/>
      <c r="H2" s="617"/>
      <c r="I2" s="617"/>
      <c r="J2" s="617"/>
      <c r="K2" s="618"/>
    </row>
    <row r="3" spans="1:11" ht="60.75" thickBot="1">
      <c r="A3" s="289" t="s">
        <v>0</v>
      </c>
      <c r="B3" s="289" t="s">
        <v>7</v>
      </c>
      <c r="C3" s="289" t="s">
        <v>6</v>
      </c>
      <c r="D3" s="289" t="s">
        <v>5</v>
      </c>
      <c r="E3" s="289" t="s">
        <v>1</v>
      </c>
      <c r="F3" s="289" t="s">
        <v>4</v>
      </c>
      <c r="G3" s="289" t="s">
        <v>753</v>
      </c>
      <c r="H3" s="289" t="s">
        <v>756</v>
      </c>
      <c r="I3" s="289" t="s">
        <v>2</v>
      </c>
      <c r="J3" s="289" t="s">
        <v>757</v>
      </c>
      <c r="K3" s="289" t="s">
        <v>755</v>
      </c>
    </row>
    <row r="4" spans="1:11" ht="14.25">
      <c r="A4" s="290" t="s">
        <v>229</v>
      </c>
      <c r="B4" s="291" t="s">
        <v>230</v>
      </c>
      <c r="C4" s="292" t="s">
        <v>231</v>
      </c>
      <c r="D4" s="291" t="s">
        <v>232</v>
      </c>
      <c r="E4" s="292" t="s">
        <v>233</v>
      </c>
      <c r="F4" s="291" t="s">
        <v>234</v>
      </c>
      <c r="G4" s="292" t="s">
        <v>235</v>
      </c>
      <c r="H4" s="291" t="s">
        <v>236</v>
      </c>
      <c r="I4" s="292" t="s">
        <v>237</v>
      </c>
      <c r="J4" s="291" t="s">
        <v>238</v>
      </c>
      <c r="K4" s="293" t="s">
        <v>754</v>
      </c>
    </row>
    <row r="5" spans="1:11" ht="14.25">
      <c r="A5" s="504">
        <v>1</v>
      </c>
      <c r="B5" s="559" t="s">
        <v>1957</v>
      </c>
      <c r="C5" s="559">
        <v>7904</v>
      </c>
      <c r="D5" s="559" t="s">
        <v>1958</v>
      </c>
      <c r="E5" s="559">
        <v>1</v>
      </c>
      <c r="F5" s="502" t="s">
        <v>1959</v>
      </c>
      <c r="G5" s="503"/>
      <c r="H5" s="503"/>
      <c r="I5" s="503"/>
      <c r="J5" s="503"/>
      <c r="K5" s="503"/>
    </row>
    <row r="6" spans="1:11" ht="22.5">
      <c r="A6" s="504">
        <v>2</v>
      </c>
      <c r="B6" s="504" t="s">
        <v>1960</v>
      </c>
      <c r="C6" s="505" t="s">
        <v>1961</v>
      </c>
      <c r="D6" s="504" t="s">
        <v>1958</v>
      </c>
      <c r="E6" s="505">
        <v>5</v>
      </c>
      <c r="F6" s="97" t="s">
        <v>1962</v>
      </c>
      <c r="G6" s="97"/>
      <c r="H6" s="503"/>
      <c r="I6" s="97"/>
      <c r="J6" s="97"/>
      <c r="K6" s="97"/>
    </row>
    <row r="7" spans="1:11" ht="90">
      <c r="A7" s="504">
        <v>3</v>
      </c>
      <c r="B7" s="504" t="s">
        <v>1963</v>
      </c>
      <c r="C7" s="505">
        <v>19356</v>
      </c>
      <c r="D7" s="504" t="s">
        <v>1958</v>
      </c>
      <c r="E7" s="505">
        <v>4</v>
      </c>
      <c r="F7" s="97" t="s">
        <v>46</v>
      </c>
      <c r="G7" s="97"/>
      <c r="H7" s="503"/>
      <c r="I7" s="97"/>
      <c r="J7" s="97"/>
      <c r="K7" s="97"/>
    </row>
    <row r="8" spans="1:11" ht="67.5">
      <c r="A8" s="504">
        <v>4</v>
      </c>
      <c r="B8" s="504" t="s">
        <v>1964</v>
      </c>
      <c r="C8" s="505">
        <v>18096</v>
      </c>
      <c r="D8" s="504" t="s">
        <v>1958</v>
      </c>
      <c r="E8" s="505">
        <v>3</v>
      </c>
      <c r="F8" s="97" t="s">
        <v>46</v>
      </c>
      <c r="G8" s="97"/>
      <c r="H8" s="503"/>
      <c r="I8" s="97"/>
      <c r="J8" s="97"/>
      <c r="K8" s="97"/>
    </row>
    <row r="9" spans="1:11" ht="56.25">
      <c r="A9" s="504">
        <v>5</v>
      </c>
      <c r="B9" s="504" t="s">
        <v>1965</v>
      </c>
      <c r="C9" s="505">
        <v>18086</v>
      </c>
      <c r="D9" s="504" t="s">
        <v>1958</v>
      </c>
      <c r="E9" s="505">
        <v>4</v>
      </c>
      <c r="F9" s="97" t="s">
        <v>46</v>
      </c>
      <c r="G9" s="97"/>
      <c r="H9" s="503"/>
      <c r="I9" s="97"/>
      <c r="J9" s="97"/>
      <c r="K9" s="97"/>
    </row>
    <row r="10" spans="1:11" ht="67.5">
      <c r="A10" s="504">
        <v>6</v>
      </c>
      <c r="B10" s="504" t="s">
        <v>1966</v>
      </c>
      <c r="C10" s="505">
        <v>6952</v>
      </c>
      <c r="D10" s="504" t="s">
        <v>1958</v>
      </c>
      <c r="E10" s="505">
        <v>1</v>
      </c>
      <c r="F10" s="504" t="s">
        <v>37</v>
      </c>
      <c r="G10" s="97"/>
      <c r="H10" s="503"/>
      <c r="I10" s="97"/>
      <c r="J10" s="97"/>
      <c r="K10" s="97"/>
    </row>
    <row r="11" spans="1:11" ht="15" thickBot="1">
      <c r="A11" s="608" t="s">
        <v>1967</v>
      </c>
      <c r="B11" s="609"/>
      <c r="C11" s="609"/>
      <c r="D11" s="609"/>
      <c r="E11" s="609"/>
      <c r="F11" s="609"/>
      <c r="G11" s="610"/>
      <c r="H11" s="507"/>
      <c r="I11" s="611" t="s">
        <v>1967</v>
      </c>
      <c r="J11" s="612"/>
      <c r="K11" s="508"/>
    </row>
    <row r="15" spans="8:10" ht="14.25">
      <c r="H15" s="593" t="s">
        <v>1912</v>
      </c>
      <c r="I15" s="593"/>
      <c r="J15" s="473"/>
    </row>
    <row r="16" spans="8:10" ht="14.25">
      <c r="H16" s="593" t="s">
        <v>1913</v>
      </c>
      <c r="I16" s="593"/>
      <c r="J16" s="593"/>
    </row>
  </sheetData>
  <sheetProtection/>
  <mergeCells count="6">
    <mergeCell ref="A1:K1"/>
    <mergeCell ref="A2:K2"/>
    <mergeCell ref="A11:G11"/>
    <mergeCell ref="I11:J11"/>
    <mergeCell ref="H15:I15"/>
    <mergeCell ref="H16:J16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64"/>
  <sheetViews>
    <sheetView view="pageBreakPreview" zoomScaleNormal="89" zoomScaleSheetLayoutView="100" zoomScalePageLayoutView="0" workbookViewId="0" topLeftCell="A34">
      <selection activeCell="B22" sqref="B22"/>
    </sheetView>
  </sheetViews>
  <sheetFormatPr defaultColWidth="8.796875" defaultRowHeight="14.25"/>
  <cols>
    <col min="1" max="1" width="4.59765625" style="32" customWidth="1"/>
    <col min="2" max="2" width="58" style="32" customWidth="1"/>
    <col min="3" max="3" width="18.19921875" style="32" customWidth="1"/>
    <col min="4" max="4" width="14.8984375" style="32" customWidth="1"/>
    <col min="5" max="5" width="8.5" style="32" customWidth="1"/>
    <col min="6" max="6" width="10.3984375" style="32" customWidth="1"/>
    <col min="7" max="7" width="11.59765625" style="32" customWidth="1"/>
    <col min="8" max="8" width="14.19921875" style="32" customWidth="1"/>
    <col min="9" max="9" width="7.3984375" style="32" customWidth="1"/>
    <col min="10" max="10" width="11.8984375" style="32" customWidth="1"/>
    <col min="11" max="11" width="14.3984375" style="32" customWidth="1"/>
    <col min="12" max="12" width="12" style="32" customWidth="1"/>
    <col min="13" max="16384" width="9" style="32" customWidth="1"/>
  </cols>
  <sheetData>
    <row r="1" spans="1:11" s="287" customFormat="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s="287" customFormat="1" ht="12.75" thickBot="1">
      <c r="A2" s="571" t="s">
        <v>1914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51.75" customHeight="1" thickBot="1">
      <c r="A3" s="289" t="s">
        <v>0</v>
      </c>
      <c r="B3" s="289" t="s">
        <v>7</v>
      </c>
      <c r="C3" s="289" t="s">
        <v>6</v>
      </c>
      <c r="D3" s="289" t="s">
        <v>5</v>
      </c>
      <c r="E3" s="289" t="s">
        <v>1</v>
      </c>
      <c r="F3" s="289" t="s">
        <v>4</v>
      </c>
      <c r="G3" s="289" t="s">
        <v>753</v>
      </c>
      <c r="H3" s="289" t="s">
        <v>756</v>
      </c>
      <c r="I3" s="289" t="s">
        <v>2</v>
      </c>
      <c r="J3" s="289" t="s">
        <v>757</v>
      </c>
      <c r="K3" s="289" t="s">
        <v>755</v>
      </c>
    </row>
    <row r="4" spans="1:11" ht="12">
      <c r="A4" s="290" t="s">
        <v>229</v>
      </c>
      <c r="B4" s="291" t="s">
        <v>230</v>
      </c>
      <c r="C4" s="292" t="s">
        <v>231</v>
      </c>
      <c r="D4" s="291" t="s">
        <v>232</v>
      </c>
      <c r="E4" s="292" t="s">
        <v>233</v>
      </c>
      <c r="F4" s="291" t="s">
        <v>234</v>
      </c>
      <c r="G4" s="292" t="s">
        <v>235</v>
      </c>
      <c r="H4" s="291" t="s">
        <v>236</v>
      </c>
      <c r="I4" s="292" t="s">
        <v>237</v>
      </c>
      <c r="J4" s="291" t="s">
        <v>238</v>
      </c>
      <c r="K4" s="293" t="s">
        <v>754</v>
      </c>
    </row>
    <row r="5" spans="1:11" ht="12">
      <c r="A5" s="153">
        <v>1</v>
      </c>
      <c r="B5" s="154" t="s">
        <v>543</v>
      </c>
      <c r="C5" s="155">
        <v>334224</v>
      </c>
      <c r="D5" s="155" t="s">
        <v>189</v>
      </c>
      <c r="E5" s="155">
        <v>7</v>
      </c>
      <c r="F5" s="155" t="s">
        <v>307</v>
      </c>
      <c r="G5" s="149"/>
      <c r="H5" s="149"/>
      <c r="I5" s="148"/>
      <c r="J5" s="147"/>
      <c r="K5" s="118"/>
    </row>
    <row r="6" spans="1:11" ht="12">
      <c r="A6" s="153">
        <v>2</v>
      </c>
      <c r="B6" s="154" t="s">
        <v>546</v>
      </c>
      <c r="C6" s="155">
        <v>335775</v>
      </c>
      <c r="D6" s="155" t="s">
        <v>189</v>
      </c>
      <c r="E6" s="155">
        <v>7</v>
      </c>
      <c r="F6" s="155" t="s">
        <v>46</v>
      </c>
      <c r="G6" s="149"/>
      <c r="H6" s="149"/>
      <c r="I6" s="148"/>
      <c r="J6" s="147"/>
      <c r="K6" s="118"/>
    </row>
    <row r="7" spans="1:11" ht="12">
      <c r="A7" s="153">
        <v>3</v>
      </c>
      <c r="B7" s="154" t="s">
        <v>549</v>
      </c>
      <c r="C7" s="155">
        <v>340181</v>
      </c>
      <c r="D7" s="155" t="s">
        <v>189</v>
      </c>
      <c r="E7" s="155">
        <v>2</v>
      </c>
      <c r="F7" s="155" t="s">
        <v>550</v>
      </c>
      <c r="G7" s="149"/>
      <c r="H7" s="149"/>
      <c r="I7" s="148"/>
      <c r="J7" s="147"/>
      <c r="K7" s="118"/>
    </row>
    <row r="8" spans="1:11" ht="12">
      <c r="A8" s="153">
        <v>4</v>
      </c>
      <c r="B8" s="154" t="s">
        <v>548</v>
      </c>
      <c r="C8" s="155">
        <v>340183</v>
      </c>
      <c r="D8" s="155" t="s">
        <v>189</v>
      </c>
      <c r="E8" s="155">
        <v>7</v>
      </c>
      <c r="F8" s="155" t="s">
        <v>540</v>
      </c>
      <c r="G8" s="149"/>
      <c r="H8" s="149"/>
      <c r="I8" s="148"/>
      <c r="J8" s="147"/>
      <c r="K8" s="118"/>
    </row>
    <row r="9" spans="1:11" ht="12">
      <c r="A9" s="153">
        <v>5</v>
      </c>
      <c r="B9" s="154" t="s">
        <v>306</v>
      </c>
      <c r="C9" s="155">
        <v>340345</v>
      </c>
      <c r="D9" s="155" t="s">
        <v>189</v>
      </c>
      <c r="E9" s="155">
        <v>3</v>
      </c>
      <c r="F9" s="155" t="s">
        <v>307</v>
      </c>
      <c r="G9" s="149"/>
      <c r="H9" s="149"/>
      <c r="I9" s="148"/>
      <c r="J9" s="147"/>
      <c r="K9" s="118"/>
    </row>
    <row r="10" spans="1:11" ht="12">
      <c r="A10" s="153">
        <v>6</v>
      </c>
      <c r="B10" s="156" t="s">
        <v>600</v>
      </c>
      <c r="C10" s="157">
        <v>340346</v>
      </c>
      <c r="D10" s="155" t="s">
        <v>189</v>
      </c>
      <c r="E10" s="157">
        <v>2</v>
      </c>
      <c r="F10" s="157" t="s">
        <v>599</v>
      </c>
      <c r="G10" s="146"/>
      <c r="H10" s="149"/>
      <c r="I10" s="148"/>
      <c r="J10" s="147"/>
      <c r="K10" s="118"/>
    </row>
    <row r="11" spans="1:11" ht="12">
      <c r="A11" s="153">
        <v>7</v>
      </c>
      <c r="B11" s="154" t="s">
        <v>544</v>
      </c>
      <c r="C11" s="155">
        <v>340486</v>
      </c>
      <c r="D11" s="155" t="s">
        <v>189</v>
      </c>
      <c r="E11" s="155">
        <v>4</v>
      </c>
      <c r="F11" s="155" t="s">
        <v>545</v>
      </c>
      <c r="G11" s="149"/>
      <c r="H11" s="149"/>
      <c r="I11" s="148"/>
      <c r="J11" s="147"/>
      <c r="K11" s="118"/>
    </row>
    <row r="12" spans="1:11" ht="12">
      <c r="A12" s="153">
        <v>8</v>
      </c>
      <c r="B12" s="154" t="s">
        <v>551</v>
      </c>
      <c r="C12" s="155">
        <v>340487</v>
      </c>
      <c r="D12" s="155" t="s">
        <v>189</v>
      </c>
      <c r="E12" s="155">
        <v>4</v>
      </c>
      <c r="F12" s="155" t="s">
        <v>545</v>
      </c>
      <c r="G12" s="149"/>
      <c r="H12" s="149"/>
      <c r="I12" s="148"/>
      <c r="J12" s="147"/>
      <c r="K12" s="118"/>
    </row>
    <row r="13" spans="1:11" ht="12">
      <c r="A13" s="153">
        <v>9</v>
      </c>
      <c r="B13" s="154" t="s">
        <v>542</v>
      </c>
      <c r="C13" s="155">
        <v>342003</v>
      </c>
      <c r="D13" s="155" t="s">
        <v>189</v>
      </c>
      <c r="E13" s="155">
        <v>6</v>
      </c>
      <c r="F13" s="155" t="s">
        <v>496</v>
      </c>
      <c r="G13" s="149"/>
      <c r="H13" s="149"/>
      <c r="I13" s="148"/>
      <c r="J13" s="147"/>
      <c r="K13" s="118"/>
    </row>
    <row r="14" spans="1:11" ht="12">
      <c r="A14" s="153">
        <v>10</v>
      </c>
      <c r="B14" s="154" t="s">
        <v>308</v>
      </c>
      <c r="C14" s="155">
        <v>345811</v>
      </c>
      <c r="D14" s="155" t="s">
        <v>189</v>
      </c>
      <c r="E14" s="155">
        <v>1</v>
      </c>
      <c r="F14" s="155" t="s">
        <v>305</v>
      </c>
      <c r="G14" s="149"/>
      <c r="H14" s="149"/>
      <c r="I14" s="148"/>
      <c r="J14" s="147"/>
      <c r="K14" s="118"/>
    </row>
    <row r="15" spans="1:11" ht="12">
      <c r="A15" s="153">
        <v>11</v>
      </c>
      <c r="B15" s="154" t="s">
        <v>309</v>
      </c>
      <c r="C15" s="155">
        <v>347222</v>
      </c>
      <c r="D15" s="155" t="s">
        <v>189</v>
      </c>
      <c r="E15" s="155">
        <v>1</v>
      </c>
      <c r="F15" s="155" t="s">
        <v>310</v>
      </c>
      <c r="G15" s="149"/>
      <c r="H15" s="149"/>
      <c r="I15" s="148"/>
      <c r="J15" s="147"/>
      <c r="K15" s="118"/>
    </row>
    <row r="16" spans="1:11" ht="12">
      <c r="A16" s="153">
        <v>12</v>
      </c>
      <c r="B16" s="154" t="s">
        <v>311</v>
      </c>
      <c r="C16" s="155">
        <v>348809</v>
      </c>
      <c r="D16" s="155" t="s">
        <v>189</v>
      </c>
      <c r="E16" s="155">
        <v>1</v>
      </c>
      <c r="F16" s="155" t="s">
        <v>312</v>
      </c>
      <c r="G16" s="149"/>
      <c r="H16" s="149"/>
      <c r="I16" s="148"/>
      <c r="J16" s="147"/>
      <c r="K16" s="118"/>
    </row>
    <row r="17" spans="1:11" ht="12">
      <c r="A17" s="153">
        <v>13</v>
      </c>
      <c r="B17" s="154" t="s">
        <v>547</v>
      </c>
      <c r="C17" s="155">
        <v>349524</v>
      </c>
      <c r="D17" s="155" t="s">
        <v>189</v>
      </c>
      <c r="E17" s="155">
        <v>2</v>
      </c>
      <c r="F17" s="155" t="s">
        <v>307</v>
      </c>
      <c r="G17" s="149"/>
      <c r="H17" s="149"/>
      <c r="I17" s="148"/>
      <c r="J17" s="147"/>
      <c r="K17" s="118"/>
    </row>
    <row r="18" spans="1:11" ht="24">
      <c r="A18" s="153">
        <v>14</v>
      </c>
      <c r="B18" s="154" t="s">
        <v>191</v>
      </c>
      <c r="C18" s="155">
        <v>550891</v>
      </c>
      <c r="D18" s="155" t="s">
        <v>189</v>
      </c>
      <c r="E18" s="155">
        <v>12</v>
      </c>
      <c r="F18" s="155" t="s">
        <v>192</v>
      </c>
      <c r="G18" s="149"/>
      <c r="H18" s="149"/>
      <c r="I18" s="148"/>
      <c r="J18" s="147"/>
      <c r="K18" s="118"/>
    </row>
    <row r="19" spans="1:11" ht="12">
      <c r="A19" s="153">
        <v>15</v>
      </c>
      <c r="B19" s="154" t="s">
        <v>313</v>
      </c>
      <c r="C19" s="155">
        <v>551380</v>
      </c>
      <c r="D19" s="155" t="s">
        <v>189</v>
      </c>
      <c r="E19" s="155">
        <v>1</v>
      </c>
      <c r="F19" s="155" t="s">
        <v>303</v>
      </c>
      <c r="G19" s="149"/>
      <c r="H19" s="149"/>
      <c r="I19" s="148"/>
      <c r="J19" s="147"/>
      <c r="K19" s="118"/>
    </row>
    <row r="20" spans="1:11" ht="12">
      <c r="A20" s="153">
        <v>16</v>
      </c>
      <c r="B20" s="154" t="s">
        <v>314</v>
      </c>
      <c r="C20" s="155">
        <v>553089</v>
      </c>
      <c r="D20" s="155" t="s">
        <v>189</v>
      </c>
      <c r="E20" s="155">
        <v>2</v>
      </c>
      <c r="F20" s="155" t="s">
        <v>303</v>
      </c>
      <c r="G20" s="149"/>
      <c r="H20" s="149"/>
      <c r="I20" s="148"/>
      <c r="J20" s="147"/>
      <c r="K20" s="118"/>
    </row>
    <row r="21" spans="1:11" ht="12">
      <c r="A21" s="153">
        <v>17</v>
      </c>
      <c r="B21" s="154" t="s">
        <v>315</v>
      </c>
      <c r="C21" s="155">
        <v>553128</v>
      </c>
      <c r="D21" s="155" t="s">
        <v>189</v>
      </c>
      <c r="E21" s="155">
        <v>2</v>
      </c>
      <c r="F21" s="155" t="s">
        <v>303</v>
      </c>
      <c r="G21" s="149"/>
      <c r="H21" s="149"/>
      <c r="I21" s="148"/>
      <c r="J21" s="147"/>
      <c r="K21" s="118"/>
    </row>
    <row r="22" spans="1:11" ht="12">
      <c r="A22" s="153">
        <v>18</v>
      </c>
      <c r="B22" s="154" t="s">
        <v>316</v>
      </c>
      <c r="C22" s="155">
        <v>553172</v>
      </c>
      <c r="D22" s="155" t="s">
        <v>189</v>
      </c>
      <c r="E22" s="155">
        <v>2</v>
      </c>
      <c r="F22" s="155" t="s">
        <v>303</v>
      </c>
      <c r="G22" s="149"/>
      <c r="H22" s="149"/>
      <c r="I22" s="148"/>
      <c r="J22" s="147"/>
      <c r="K22" s="118"/>
    </row>
    <row r="23" spans="1:11" ht="12">
      <c r="A23" s="153">
        <v>19</v>
      </c>
      <c r="B23" s="154" t="s">
        <v>317</v>
      </c>
      <c r="C23" s="155">
        <v>553178</v>
      </c>
      <c r="D23" s="155" t="s">
        <v>189</v>
      </c>
      <c r="E23" s="155">
        <v>2</v>
      </c>
      <c r="F23" s="155" t="s">
        <v>303</v>
      </c>
      <c r="G23" s="149"/>
      <c r="H23" s="149"/>
      <c r="I23" s="148"/>
      <c r="J23" s="147"/>
      <c r="K23" s="118"/>
    </row>
    <row r="24" spans="1:11" ht="12">
      <c r="A24" s="153">
        <v>20</v>
      </c>
      <c r="B24" s="154" t="s">
        <v>318</v>
      </c>
      <c r="C24" s="155">
        <v>553334</v>
      </c>
      <c r="D24" s="155" t="s">
        <v>189</v>
      </c>
      <c r="E24" s="155">
        <v>2</v>
      </c>
      <c r="F24" s="155" t="s">
        <v>303</v>
      </c>
      <c r="G24" s="149"/>
      <c r="H24" s="149"/>
      <c r="I24" s="148"/>
      <c r="J24" s="147"/>
      <c r="K24" s="118"/>
    </row>
    <row r="25" spans="1:11" ht="12">
      <c r="A25" s="153">
        <v>21</v>
      </c>
      <c r="B25" s="154" t="s">
        <v>319</v>
      </c>
      <c r="C25" s="155">
        <v>554062</v>
      </c>
      <c r="D25" s="155" t="s">
        <v>189</v>
      </c>
      <c r="E25" s="155">
        <v>2</v>
      </c>
      <c r="F25" s="155" t="s">
        <v>303</v>
      </c>
      <c r="G25" s="149"/>
      <c r="H25" s="149"/>
      <c r="I25" s="148"/>
      <c r="J25" s="147"/>
      <c r="K25" s="118"/>
    </row>
    <row r="26" spans="1:11" ht="12">
      <c r="A26" s="153">
        <v>22</v>
      </c>
      <c r="B26" s="154" t="s">
        <v>320</v>
      </c>
      <c r="C26" s="155">
        <v>554067</v>
      </c>
      <c r="D26" s="155" t="s">
        <v>189</v>
      </c>
      <c r="E26" s="155">
        <v>2</v>
      </c>
      <c r="F26" s="155" t="s">
        <v>303</v>
      </c>
      <c r="G26" s="149"/>
      <c r="H26" s="149"/>
      <c r="I26" s="148"/>
      <c r="J26" s="147"/>
      <c r="K26" s="118"/>
    </row>
    <row r="27" spans="1:11" ht="12">
      <c r="A27" s="153">
        <v>23</v>
      </c>
      <c r="B27" s="154" t="s">
        <v>321</v>
      </c>
      <c r="C27" s="155">
        <v>554714</v>
      </c>
      <c r="D27" s="155" t="s">
        <v>189</v>
      </c>
      <c r="E27" s="155">
        <v>1</v>
      </c>
      <c r="F27" s="155" t="s">
        <v>303</v>
      </c>
      <c r="G27" s="149"/>
      <c r="H27" s="149"/>
      <c r="I27" s="148"/>
      <c r="J27" s="147"/>
      <c r="K27" s="118"/>
    </row>
    <row r="28" spans="1:11" ht="24">
      <c r="A28" s="153">
        <v>24</v>
      </c>
      <c r="B28" s="154" t="s">
        <v>193</v>
      </c>
      <c r="C28" s="155">
        <v>554723</v>
      </c>
      <c r="D28" s="155" t="s">
        <v>189</v>
      </c>
      <c r="E28" s="155">
        <v>3</v>
      </c>
      <c r="F28" s="155" t="s">
        <v>142</v>
      </c>
      <c r="G28" s="149"/>
      <c r="H28" s="149"/>
      <c r="I28" s="148"/>
      <c r="J28" s="147"/>
      <c r="K28" s="118"/>
    </row>
    <row r="29" spans="1:11" ht="12">
      <c r="A29" s="153">
        <v>25</v>
      </c>
      <c r="B29" s="152" t="s">
        <v>622</v>
      </c>
      <c r="C29" s="151">
        <v>555289</v>
      </c>
      <c r="D29" s="155" t="s">
        <v>189</v>
      </c>
      <c r="E29" s="145">
        <v>2</v>
      </c>
      <c r="F29" s="155" t="s">
        <v>1668</v>
      </c>
      <c r="G29" s="149"/>
      <c r="H29" s="149"/>
      <c r="I29" s="148"/>
      <c r="J29" s="147"/>
      <c r="K29" s="118"/>
    </row>
    <row r="30" spans="1:11" ht="12">
      <c r="A30" s="153">
        <v>26</v>
      </c>
      <c r="B30" s="150" t="s">
        <v>619</v>
      </c>
      <c r="C30" s="151">
        <v>555326</v>
      </c>
      <c r="D30" s="155" t="s">
        <v>189</v>
      </c>
      <c r="E30" s="145">
        <v>2</v>
      </c>
      <c r="F30" s="155" t="s">
        <v>53</v>
      </c>
      <c r="G30" s="149"/>
      <c r="H30" s="149"/>
      <c r="I30" s="148"/>
      <c r="J30" s="147"/>
      <c r="K30" s="118"/>
    </row>
    <row r="31" spans="1:11" s="287" customFormat="1" ht="12">
      <c r="A31" s="153">
        <v>27</v>
      </c>
      <c r="B31" s="152" t="s">
        <v>1943</v>
      </c>
      <c r="C31" s="469">
        <v>555332</v>
      </c>
      <c r="D31" s="155" t="s">
        <v>189</v>
      </c>
      <c r="E31" s="470">
        <v>2</v>
      </c>
      <c r="F31" s="470" t="s">
        <v>557</v>
      </c>
      <c r="G31" s="471"/>
      <c r="H31" s="149"/>
      <c r="I31" s="148"/>
      <c r="J31" s="147"/>
      <c r="K31" s="118"/>
    </row>
    <row r="32" spans="1:11" s="287" customFormat="1" ht="12">
      <c r="A32" s="153">
        <v>28</v>
      </c>
      <c r="B32" s="154" t="s">
        <v>322</v>
      </c>
      <c r="C32" s="155">
        <v>555346</v>
      </c>
      <c r="D32" s="155" t="s">
        <v>189</v>
      </c>
      <c r="E32" s="155">
        <v>2</v>
      </c>
      <c r="F32" s="155" t="s">
        <v>303</v>
      </c>
      <c r="G32" s="149"/>
      <c r="H32" s="149"/>
      <c r="I32" s="148"/>
      <c r="J32" s="147"/>
      <c r="K32" s="118"/>
    </row>
    <row r="33" spans="1:11" s="287" customFormat="1" ht="12">
      <c r="A33" s="153">
        <v>29</v>
      </c>
      <c r="B33" s="152" t="s">
        <v>1944</v>
      </c>
      <c r="C33" s="469">
        <v>555397</v>
      </c>
      <c r="D33" s="155" t="s">
        <v>189</v>
      </c>
      <c r="E33" s="470">
        <v>2</v>
      </c>
      <c r="F33" s="470" t="s">
        <v>557</v>
      </c>
      <c r="G33" s="471"/>
      <c r="H33" s="149"/>
      <c r="I33" s="148"/>
      <c r="J33" s="147"/>
      <c r="K33" s="118"/>
    </row>
    <row r="34" spans="1:11" s="287" customFormat="1" ht="12">
      <c r="A34" s="153">
        <v>30</v>
      </c>
      <c r="B34" s="150" t="s">
        <v>618</v>
      </c>
      <c r="C34" s="151">
        <v>555406</v>
      </c>
      <c r="D34" s="155" t="s">
        <v>189</v>
      </c>
      <c r="E34" s="145">
        <v>2</v>
      </c>
      <c r="F34" s="155" t="s">
        <v>53</v>
      </c>
      <c r="G34" s="149"/>
      <c r="H34" s="149"/>
      <c r="I34" s="148"/>
      <c r="J34" s="147"/>
      <c r="K34" s="118"/>
    </row>
    <row r="35" spans="1:11" s="287" customFormat="1" ht="12">
      <c r="A35" s="153">
        <v>31</v>
      </c>
      <c r="B35" s="150" t="s">
        <v>617</v>
      </c>
      <c r="C35" s="151">
        <v>555412</v>
      </c>
      <c r="D35" s="155" t="s">
        <v>189</v>
      </c>
      <c r="E35" s="145">
        <v>2</v>
      </c>
      <c r="F35" s="155" t="s">
        <v>53</v>
      </c>
      <c r="G35" s="149"/>
      <c r="H35" s="149"/>
      <c r="I35" s="148"/>
      <c r="J35" s="147"/>
      <c r="K35" s="118"/>
    </row>
    <row r="36" spans="1:11" s="287" customFormat="1" ht="12">
      <c r="A36" s="153">
        <v>32</v>
      </c>
      <c r="B36" s="152" t="s">
        <v>1945</v>
      </c>
      <c r="C36" s="469">
        <v>555427</v>
      </c>
      <c r="D36" s="155" t="s">
        <v>189</v>
      </c>
      <c r="E36" s="470">
        <v>2</v>
      </c>
      <c r="F36" s="470" t="s">
        <v>557</v>
      </c>
      <c r="G36" s="471"/>
      <c r="H36" s="149"/>
      <c r="I36" s="148"/>
      <c r="J36" s="147"/>
      <c r="K36" s="118"/>
    </row>
    <row r="37" spans="1:11" s="287" customFormat="1" ht="12">
      <c r="A37" s="153">
        <v>33</v>
      </c>
      <c r="B37" s="152" t="s">
        <v>1946</v>
      </c>
      <c r="C37" s="469">
        <v>555483</v>
      </c>
      <c r="D37" s="155" t="s">
        <v>189</v>
      </c>
      <c r="E37" s="470">
        <v>2</v>
      </c>
      <c r="F37" s="470" t="s">
        <v>557</v>
      </c>
      <c r="G37" s="471"/>
      <c r="H37" s="149"/>
      <c r="I37" s="148"/>
      <c r="J37" s="147"/>
      <c r="K37" s="118"/>
    </row>
    <row r="38" spans="1:11" ht="12">
      <c r="A38" s="153">
        <v>34</v>
      </c>
      <c r="B38" s="150" t="s">
        <v>621</v>
      </c>
      <c r="C38" s="151">
        <v>555574</v>
      </c>
      <c r="D38" s="155" t="s">
        <v>189</v>
      </c>
      <c r="E38" s="145">
        <v>1</v>
      </c>
      <c r="F38" s="155" t="s">
        <v>19</v>
      </c>
      <c r="G38" s="149"/>
      <c r="H38" s="149"/>
      <c r="I38" s="148"/>
      <c r="J38" s="147"/>
      <c r="K38" s="118"/>
    </row>
    <row r="39" spans="1:11" ht="12">
      <c r="A39" s="153">
        <v>35</v>
      </c>
      <c r="B39" s="150" t="s">
        <v>613</v>
      </c>
      <c r="C39" s="151">
        <v>555576</v>
      </c>
      <c r="D39" s="155" t="s">
        <v>189</v>
      </c>
      <c r="E39" s="145">
        <v>1</v>
      </c>
      <c r="F39" s="155" t="s">
        <v>53</v>
      </c>
      <c r="G39" s="149"/>
      <c r="H39" s="149"/>
      <c r="I39" s="148"/>
      <c r="J39" s="147"/>
      <c r="K39" s="118"/>
    </row>
    <row r="40" spans="1:11" ht="12">
      <c r="A40" s="153">
        <v>36</v>
      </c>
      <c r="B40" s="150" t="s">
        <v>616</v>
      </c>
      <c r="C40" s="151">
        <v>555724</v>
      </c>
      <c r="D40" s="155" t="s">
        <v>189</v>
      </c>
      <c r="E40" s="145">
        <v>1</v>
      </c>
      <c r="F40" s="155" t="s">
        <v>53</v>
      </c>
      <c r="G40" s="149"/>
      <c r="H40" s="149"/>
      <c r="I40" s="148"/>
      <c r="J40" s="147"/>
      <c r="K40" s="118"/>
    </row>
    <row r="41" spans="1:11" ht="12">
      <c r="A41" s="153">
        <v>37</v>
      </c>
      <c r="B41" s="154" t="s">
        <v>323</v>
      </c>
      <c r="C41" s="155">
        <v>555748</v>
      </c>
      <c r="D41" s="155" t="s">
        <v>189</v>
      </c>
      <c r="E41" s="155">
        <v>1</v>
      </c>
      <c r="F41" s="155" t="s">
        <v>303</v>
      </c>
      <c r="G41" s="149"/>
      <c r="H41" s="149"/>
      <c r="I41" s="148"/>
      <c r="J41" s="147"/>
      <c r="K41" s="118"/>
    </row>
    <row r="42" spans="1:11" ht="12">
      <c r="A42" s="153">
        <v>38</v>
      </c>
      <c r="B42" s="154" t="s">
        <v>324</v>
      </c>
      <c r="C42" s="155">
        <v>555749</v>
      </c>
      <c r="D42" s="155" t="s">
        <v>189</v>
      </c>
      <c r="E42" s="155">
        <v>1</v>
      </c>
      <c r="F42" s="155" t="s">
        <v>303</v>
      </c>
      <c r="G42" s="149"/>
      <c r="H42" s="149"/>
      <c r="I42" s="148"/>
      <c r="J42" s="147"/>
      <c r="K42" s="118"/>
    </row>
    <row r="43" spans="1:11" ht="12">
      <c r="A43" s="153">
        <v>39</v>
      </c>
      <c r="B43" s="150" t="s">
        <v>620</v>
      </c>
      <c r="C43" s="151">
        <v>555751</v>
      </c>
      <c r="D43" s="155" t="s">
        <v>189</v>
      </c>
      <c r="E43" s="145">
        <v>1</v>
      </c>
      <c r="F43" s="155" t="s">
        <v>19</v>
      </c>
      <c r="G43" s="149"/>
      <c r="H43" s="149"/>
      <c r="I43" s="148"/>
      <c r="J43" s="147"/>
      <c r="K43" s="118"/>
    </row>
    <row r="44" spans="1:11" ht="12">
      <c r="A44" s="153">
        <v>40</v>
      </c>
      <c r="B44" s="150" t="s">
        <v>612</v>
      </c>
      <c r="C44" s="151">
        <v>555824</v>
      </c>
      <c r="D44" s="155" t="s">
        <v>189</v>
      </c>
      <c r="E44" s="145">
        <v>1</v>
      </c>
      <c r="F44" s="155" t="s">
        <v>53</v>
      </c>
      <c r="G44" s="149"/>
      <c r="H44" s="149"/>
      <c r="I44" s="148"/>
      <c r="J44" s="147"/>
      <c r="K44" s="118"/>
    </row>
    <row r="45" spans="1:11" ht="12">
      <c r="A45" s="153">
        <v>41</v>
      </c>
      <c r="B45" s="150" t="s">
        <v>614</v>
      </c>
      <c r="C45" s="151">
        <v>555899</v>
      </c>
      <c r="D45" s="155" t="s">
        <v>189</v>
      </c>
      <c r="E45" s="145">
        <v>12</v>
      </c>
      <c r="F45" s="155" t="s">
        <v>142</v>
      </c>
      <c r="G45" s="149"/>
      <c r="H45" s="149"/>
      <c r="I45" s="148"/>
      <c r="J45" s="147"/>
      <c r="K45" s="118"/>
    </row>
    <row r="46" spans="1:11" ht="12">
      <c r="A46" s="153">
        <v>42</v>
      </c>
      <c r="B46" s="154" t="s">
        <v>325</v>
      </c>
      <c r="C46" s="155">
        <v>557397</v>
      </c>
      <c r="D46" s="155" t="s">
        <v>189</v>
      </c>
      <c r="E46" s="155">
        <v>2</v>
      </c>
      <c r="F46" s="155" t="s">
        <v>304</v>
      </c>
      <c r="G46" s="149"/>
      <c r="H46" s="149"/>
      <c r="I46" s="148"/>
      <c r="J46" s="147"/>
      <c r="K46" s="118"/>
    </row>
    <row r="47" spans="1:11" ht="12">
      <c r="A47" s="153">
        <v>43</v>
      </c>
      <c r="B47" s="154" t="s">
        <v>326</v>
      </c>
      <c r="C47" s="155">
        <v>557659</v>
      </c>
      <c r="D47" s="155" t="s">
        <v>189</v>
      </c>
      <c r="E47" s="155">
        <v>2</v>
      </c>
      <c r="F47" s="155" t="s">
        <v>303</v>
      </c>
      <c r="G47" s="149"/>
      <c r="H47" s="149"/>
      <c r="I47" s="148"/>
      <c r="J47" s="147"/>
      <c r="K47" s="118"/>
    </row>
    <row r="48" spans="1:11" ht="12">
      <c r="A48" s="153">
        <v>44</v>
      </c>
      <c r="B48" s="154" t="s">
        <v>327</v>
      </c>
      <c r="C48" s="155">
        <v>557915</v>
      </c>
      <c r="D48" s="155" t="s">
        <v>189</v>
      </c>
      <c r="E48" s="155">
        <v>2</v>
      </c>
      <c r="F48" s="155" t="s">
        <v>303</v>
      </c>
      <c r="G48" s="149"/>
      <c r="H48" s="149"/>
      <c r="I48" s="148"/>
      <c r="J48" s="147"/>
      <c r="K48" s="118"/>
    </row>
    <row r="49" spans="1:11" ht="12">
      <c r="A49" s="153">
        <v>45</v>
      </c>
      <c r="B49" s="150" t="s">
        <v>615</v>
      </c>
      <c r="C49" s="151">
        <v>559943</v>
      </c>
      <c r="D49" s="155" t="s">
        <v>189</v>
      </c>
      <c r="E49" s="145">
        <v>2</v>
      </c>
      <c r="F49" s="155" t="s">
        <v>53</v>
      </c>
      <c r="G49" s="149"/>
      <c r="H49" s="149"/>
      <c r="I49" s="148"/>
      <c r="J49" s="147"/>
      <c r="K49" s="118"/>
    </row>
    <row r="50" spans="1:11" ht="12">
      <c r="A50" s="153">
        <v>46</v>
      </c>
      <c r="B50" s="154" t="s">
        <v>328</v>
      </c>
      <c r="C50" s="155">
        <v>560253</v>
      </c>
      <c r="D50" s="155" t="s">
        <v>189</v>
      </c>
      <c r="E50" s="155">
        <v>1</v>
      </c>
      <c r="F50" s="155" t="s">
        <v>303</v>
      </c>
      <c r="G50" s="149"/>
      <c r="H50" s="149"/>
      <c r="I50" s="148"/>
      <c r="J50" s="147"/>
      <c r="K50" s="118"/>
    </row>
    <row r="51" spans="1:11" ht="12">
      <c r="A51" s="153">
        <v>47</v>
      </c>
      <c r="B51" s="154" t="s">
        <v>329</v>
      </c>
      <c r="C51" s="155">
        <v>560367</v>
      </c>
      <c r="D51" s="155" t="s">
        <v>189</v>
      </c>
      <c r="E51" s="155">
        <v>1</v>
      </c>
      <c r="F51" s="155" t="s">
        <v>303</v>
      </c>
      <c r="G51" s="149"/>
      <c r="H51" s="149"/>
      <c r="I51" s="148"/>
      <c r="J51" s="147"/>
      <c r="K51" s="118"/>
    </row>
    <row r="52" spans="1:11" ht="12">
      <c r="A52" s="153">
        <v>48</v>
      </c>
      <c r="B52" s="150" t="s">
        <v>611</v>
      </c>
      <c r="C52" s="151">
        <v>560494</v>
      </c>
      <c r="D52" s="155" t="s">
        <v>189</v>
      </c>
      <c r="E52" s="155">
        <v>1</v>
      </c>
      <c r="F52" s="155" t="s">
        <v>53</v>
      </c>
      <c r="G52" s="149"/>
      <c r="H52" s="149"/>
      <c r="I52" s="148"/>
      <c r="J52" s="147"/>
      <c r="K52" s="118"/>
    </row>
    <row r="53" spans="1:11" ht="12">
      <c r="A53" s="153">
        <v>49</v>
      </c>
      <c r="B53" s="154" t="s">
        <v>330</v>
      </c>
      <c r="C53" s="155">
        <v>560710</v>
      </c>
      <c r="D53" s="155" t="s">
        <v>189</v>
      </c>
      <c r="E53" s="155">
        <v>1</v>
      </c>
      <c r="F53" s="155" t="s">
        <v>303</v>
      </c>
      <c r="G53" s="149"/>
      <c r="H53" s="149"/>
      <c r="I53" s="148"/>
      <c r="J53" s="147"/>
      <c r="K53" s="118"/>
    </row>
    <row r="54" spans="1:11" ht="60">
      <c r="A54" s="153">
        <v>50</v>
      </c>
      <c r="B54" s="154" t="s">
        <v>194</v>
      </c>
      <c r="C54" s="155">
        <v>562245</v>
      </c>
      <c r="D54" s="155" t="s">
        <v>189</v>
      </c>
      <c r="E54" s="155">
        <v>1</v>
      </c>
      <c r="F54" s="155" t="s">
        <v>190</v>
      </c>
      <c r="G54" s="149"/>
      <c r="H54" s="149"/>
      <c r="I54" s="148"/>
      <c r="J54" s="147"/>
      <c r="K54" s="118"/>
    </row>
    <row r="55" spans="1:11" ht="12">
      <c r="A55" s="153">
        <v>51</v>
      </c>
      <c r="B55" s="154" t="s">
        <v>541</v>
      </c>
      <c r="C55" s="155">
        <v>644611</v>
      </c>
      <c r="D55" s="155" t="s">
        <v>189</v>
      </c>
      <c r="E55" s="155">
        <v>6</v>
      </c>
      <c r="F55" s="155" t="s">
        <v>540</v>
      </c>
      <c r="G55" s="149"/>
      <c r="H55" s="149"/>
      <c r="I55" s="148"/>
      <c r="J55" s="147"/>
      <c r="K55" s="118"/>
    </row>
    <row r="56" spans="1:11" ht="28.5" customHeight="1" thickBot="1">
      <c r="A56" s="574" t="s">
        <v>10</v>
      </c>
      <c r="B56" s="575"/>
      <c r="C56" s="575"/>
      <c r="D56" s="575"/>
      <c r="E56" s="575"/>
      <c r="F56" s="576"/>
      <c r="G56" s="313" t="s">
        <v>11</v>
      </c>
      <c r="H56" s="316"/>
      <c r="I56" s="574" t="s">
        <v>12</v>
      </c>
      <c r="J56" s="576"/>
      <c r="K56" s="317"/>
    </row>
    <row r="62" spans="8:10" ht="12">
      <c r="H62" s="286"/>
      <c r="I62" s="286"/>
      <c r="J62" s="286"/>
    </row>
    <row r="63" spans="8:10" ht="12">
      <c r="H63" s="578" t="s">
        <v>1912</v>
      </c>
      <c r="I63" s="578"/>
      <c r="J63" s="286"/>
    </row>
    <row r="64" spans="8:10" ht="12">
      <c r="H64" s="578" t="s">
        <v>1913</v>
      </c>
      <c r="I64" s="578"/>
      <c r="J64" s="578"/>
    </row>
  </sheetData>
  <sheetProtection/>
  <mergeCells count="6">
    <mergeCell ref="A56:F56"/>
    <mergeCell ref="I56:J56"/>
    <mergeCell ref="H63:I63"/>
    <mergeCell ref="H64:J64"/>
    <mergeCell ref="A1:K1"/>
    <mergeCell ref="A2:K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6"/>
  <sheetViews>
    <sheetView view="pageBreakPreview" zoomScale="110" zoomScaleNormal="98" zoomScaleSheetLayoutView="110" workbookViewId="0" topLeftCell="A17">
      <selection activeCell="B113" sqref="B113"/>
    </sheetView>
  </sheetViews>
  <sheetFormatPr defaultColWidth="8.796875" defaultRowHeight="14.25"/>
  <cols>
    <col min="1" max="1" width="4.59765625" style="1" customWidth="1"/>
    <col min="2" max="2" width="45.5" style="49" customWidth="1"/>
    <col min="3" max="3" width="14.19921875" style="1" bestFit="1" customWidth="1"/>
    <col min="4" max="4" width="10" style="79" bestFit="1" customWidth="1"/>
    <col min="5" max="5" width="8.5" style="1" customWidth="1"/>
    <col min="6" max="6" width="10.3984375" style="1" customWidth="1"/>
    <col min="7" max="7" width="11.59765625" style="49" customWidth="1"/>
    <col min="8" max="8" width="14.19921875" style="23" customWidth="1"/>
    <col min="9" max="9" width="7.3984375" style="1" customWidth="1"/>
    <col min="10" max="10" width="11.8984375" style="50" customWidth="1"/>
    <col min="11" max="11" width="10.59765625" style="50" customWidth="1"/>
    <col min="12" max="16384" width="9" style="1" customWidth="1"/>
  </cols>
  <sheetData>
    <row r="1" spans="1:11" s="286" customFormat="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s="286" customFormat="1" ht="12.75" thickBot="1">
      <c r="A2" s="571" t="s">
        <v>1915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51.75" thickBot="1">
      <c r="A3" s="318" t="s">
        <v>0</v>
      </c>
      <c r="B3" s="318" t="s">
        <v>7</v>
      </c>
      <c r="C3" s="318" t="s">
        <v>6</v>
      </c>
      <c r="D3" s="319" t="s">
        <v>5</v>
      </c>
      <c r="E3" s="318" t="s">
        <v>1</v>
      </c>
      <c r="F3" s="318" t="s">
        <v>4</v>
      </c>
      <c r="G3" s="320" t="s">
        <v>753</v>
      </c>
      <c r="H3" s="318" t="s">
        <v>756</v>
      </c>
      <c r="I3" s="318" t="s">
        <v>2</v>
      </c>
      <c r="J3" s="321" t="s">
        <v>757</v>
      </c>
      <c r="K3" s="289" t="s">
        <v>755</v>
      </c>
    </row>
    <row r="4" spans="1:11" ht="12.75">
      <c r="A4" s="322" t="s">
        <v>229</v>
      </c>
      <c r="B4" s="323" t="s">
        <v>230</v>
      </c>
      <c r="C4" s="324" t="s">
        <v>231</v>
      </c>
      <c r="D4" s="325" t="s">
        <v>232</v>
      </c>
      <c r="E4" s="324" t="s">
        <v>233</v>
      </c>
      <c r="F4" s="323" t="s">
        <v>234</v>
      </c>
      <c r="G4" s="326" t="s">
        <v>235</v>
      </c>
      <c r="H4" s="323" t="s">
        <v>236</v>
      </c>
      <c r="I4" s="324" t="s">
        <v>237</v>
      </c>
      <c r="J4" s="327" t="s">
        <v>238</v>
      </c>
      <c r="K4" s="293" t="s">
        <v>754</v>
      </c>
    </row>
    <row r="5" spans="1:11" ht="12.75">
      <c r="A5" s="119">
        <v>1</v>
      </c>
      <c r="B5" s="120" t="s">
        <v>539</v>
      </c>
      <c r="C5" s="121" t="s">
        <v>1638</v>
      </c>
      <c r="D5" s="122" t="s">
        <v>759</v>
      </c>
      <c r="E5" s="119">
        <v>5</v>
      </c>
      <c r="F5" s="119" t="s">
        <v>128</v>
      </c>
      <c r="G5" s="123"/>
      <c r="H5" s="124"/>
      <c r="I5" s="125"/>
      <c r="J5" s="129"/>
      <c r="K5" s="277"/>
    </row>
    <row r="6" spans="1:11" ht="12.75">
      <c r="A6" s="128">
        <v>2</v>
      </c>
      <c r="B6" s="140" t="s">
        <v>949</v>
      </c>
      <c r="C6" s="130" t="s">
        <v>1639</v>
      </c>
      <c r="D6" s="127" t="s">
        <v>154</v>
      </c>
      <c r="E6" s="127">
        <v>1</v>
      </c>
      <c r="F6" s="126" t="s">
        <v>128</v>
      </c>
      <c r="G6" s="131"/>
      <c r="H6" s="124"/>
      <c r="I6" s="132"/>
      <c r="J6" s="129"/>
      <c r="K6" s="277"/>
    </row>
    <row r="7" spans="1:11" ht="12.75">
      <c r="A7" s="126">
        <v>3</v>
      </c>
      <c r="B7" s="140" t="s">
        <v>961</v>
      </c>
      <c r="C7" s="130">
        <v>13245</v>
      </c>
      <c r="D7" s="127" t="s">
        <v>154</v>
      </c>
      <c r="E7" s="127">
        <v>1</v>
      </c>
      <c r="F7" s="128" t="s">
        <v>669</v>
      </c>
      <c r="G7" s="131"/>
      <c r="H7" s="124"/>
      <c r="I7" s="132"/>
      <c r="J7" s="129"/>
      <c r="K7" s="277"/>
    </row>
    <row r="8" spans="1:11" ht="12.75">
      <c r="A8" s="119">
        <v>4</v>
      </c>
      <c r="B8" s="140" t="s">
        <v>962</v>
      </c>
      <c r="C8" s="130">
        <v>14270</v>
      </c>
      <c r="D8" s="127" t="s">
        <v>154</v>
      </c>
      <c r="E8" s="127">
        <v>1</v>
      </c>
      <c r="F8" s="128" t="s">
        <v>367</v>
      </c>
      <c r="G8" s="131"/>
      <c r="H8" s="124"/>
      <c r="I8" s="132"/>
      <c r="J8" s="129"/>
      <c r="K8" s="277"/>
    </row>
    <row r="9" spans="1:11" ht="12.75">
      <c r="A9" s="128">
        <v>5</v>
      </c>
      <c r="B9" s="140" t="s">
        <v>960</v>
      </c>
      <c r="C9" s="130">
        <v>14941</v>
      </c>
      <c r="D9" s="127" t="s">
        <v>154</v>
      </c>
      <c r="E9" s="127">
        <v>1</v>
      </c>
      <c r="F9" s="128" t="s">
        <v>878</v>
      </c>
      <c r="G9" s="131"/>
      <c r="H9" s="124"/>
      <c r="I9" s="132"/>
      <c r="J9" s="129"/>
      <c r="K9" s="277"/>
    </row>
    <row r="10" spans="1:11" ht="12.75">
      <c r="A10" s="126">
        <v>6</v>
      </c>
      <c r="B10" s="140" t="s">
        <v>950</v>
      </c>
      <c r="C10" s="130">
        <v>34230</v>
      </c>
      <c r="D10" s="127" t="s">
        <v>154</v>
      </c>
      <c r="E10" s="127">
        <v>1</v>
      </c>
      <c r="F10" s="128" t="s">
        <v>1640</v>
      </c>
      <c r="G10" s="131"/>
      <c r="H10" s="124"/>
      <c r="I10" s="132"/>
      <c r="J10" s="129"/>
      <c r="K10" s="277"/>
    </row>
    <row r="11" spans="1:11" ht="12.75">
      <c r="A11" s="119">
        <v>7</v>
      </c>
      <c r="B11" s="140" t="s">
        <v>951</v>
      </c>
      <c r="C11" s="130">
        <v>34250</v>
      </c>
      <c r="D11" s="127" t="s">
        <v>154</v>
      </c>
      <c r="E11" s="127">
        <v>1</v>
      </c>
      <c r="F11" s="128" t="s">
        <v>1640</v>
      </c>
      <c r="G11" s="131"/>
      <c r="H11" s="124"/>
      <c r="I11" s="132"/>
      <c r="J11" s="129"/>
      <c r="K11" s="277"/>
    </row>
    <row r="12" spans="1:11" ht="12.75">
      <c r="A12" s="128">
        <v>8</v>
      </c>
      <c r="B12" s="140" t="s">
        <v>952</v>
      </c>
      <c r="C12" s="130">
        <v>34570</v>
      </c>
      <c r="D12" s="127" t="s">
        <v>154</v>
      </c>
      <c r="E12" s="127">
        <v>1</v>
      </c>
      <c r="F12" s="128" t="s">
        <v>1640</v>
      </c>
      <c r="G12" s="131"/>
      <c r="H12" s="124"/>
      <c r="I12" s="132"/>
      <c r="J12" s="129"/>
      <c r="K12" s="277"/>
    </row>
    <row r="13" spans="1:11" ht="12.75">
      <c r="A13" s="126">
        <v>9</v>
      </c>
      <c r="B13" s="140" t="s">
        <v>953</v>
      </c>
      <c r="C13" s="130">
        <v>38410</v>
      </c>
      <c r="D13" s="127" t="s">
        <v>154</v>
      </c>
      <c r="E13" s="127">
        <v>1</v>
      </c>
      <c r="F13" s="128" t="s">
        <v>1641</v>
      </c>
      <c r="G13" s="131"/>
      <c r="H13" s="124"/>
      <c r="I13" s="132"/>
      <c r="J13" s="129"/>
      <c r="K13" s="277"/>
    </row>
    <row r="14" spans="1:11" ht="12.75">
      <c r="A14" s="119">
        <v>10</v>
      </c>
      <c r="B14" s="140" t="s">
        <v>954</v>
      </c>
      <c r="C14" s="130">
        <v>38610</v>
      </c>
      <c r="D14" s="127" t="s">
        <v>154</v>
      </c>
      <c r="E14" s="127">
        <v>1</v>
      </c>
      <c r="F14" s="128" t="s">
        <v>1641</v>
      </c>
      <c r="G14" s="131"/>
      <c r="H14" s="124"/>
      <c r="I14" s="132"/>
      <c r="J14" s="129"/>
      <c r="K14" s="277"/>
    </row>
    <row r="15" spans="1:11" ht="12.75">
      <c r="A15" s="128">
        <v>11</v>
      </c>
      <c r="B15" s="140" t="s">
        <v>955</v>
      </c>
      <c r="C15" s="130">
        <v>90410</v>
      </c>
      <c r="D15" s="127" t="s">
        <v>154</v>
      </c>
      <c r="E15" s="127">
        <v>1</v>
      </c>
      <c r="F15" s="128" t="s">
        <v>1640</v>
      </c>
      <c r="G15" s="131"/>
      <c r="H15" s="124"/>
      <c r="I15" s="132"/>
      <c r="J15" s="129"/>
      <c r="K15" s="277"/>
    </row>
    <row r="16" spans="1:11" ht="12.75">
      <c r="A16" s="126">
        <v>12</v>
      </c>
      <c r="B16" s="140" t="s">
        <v>956</v>
      </c>
      <c r="C16" s="130">
        <v>90415</v>
      </c>
      <c r="D16" s="127" t="s">
        <v>154</v>
      </c>
      <c r="E16" s="127">
        <v>1</v>
      </c>
      <c r="F16" s="128" t="s">
        <v>1640</v>
      </c>
      <c r="G16" s="131"/>
      <c r="H16" s="124"/>
      <c r="I16" s="132"/>
      <c r="J16" s="129"/>
      <c r="K16" s="277"/>
    </row>
    <row r="17" spans="1:11" ht="12.75">
      <c r="A17" s="119">
        <v>13</v>
      </c>
      <c r="B17" s="140" t="s">
        <v>1030</v>
      </c>
      <c r="C17" s="130" t="s">
        <v>1642</v>
      </c>
      <c r="D17" s="127" t="s">
        <v>1027</v>
      </c>
      <c r="E17" s="127">
        <v>1</v>
      </c>
      <c r="F17" s="128" t="s">
        <v>669</v>
      </c>
      <c r="G17" s="131"/>
      <c r="H17" s="124"/>
      <c r="I17" s="132"/>
      <c r="J17" s="129"/>
      <c r="K17" s="277"/>
    </row>
    <row r="18" spans="1:11" ht="12.75">
      <c r="A18" s="128">
        <v>14</v>
      </c>
      <c r="B18" s="140" t="s">
        <v>1643</v>
      </c>
      <c r="C18" s="130" t="s">
        <v>1644</v>
      </c>
      <c r="D18" s="127" t="s">
        <v>1027</v>
      </c>
      <c r="E18" s="127">
        <v>1</v>
      </c>
      <c r="F18" s="128" t="s">
        <v>282</v>
      </c>
      <c r="G18" s="131"/>
      <c r="H18" s="124"/>
      <c r="I18" s="132"/>
      <c r="J18" s="129"/>
      <c r="K18" s="277"/>
    </row>
    <row r="19" spans="1:11" ht="12.75">
      <c r="A19" s="126">
        <v>15</v>
      </c>
      <c r="B19" s="140" t="s">
        <v>958</v>
      </c>
      <c r="C19" s="130">
        <v>534721</v>
      </c>
      <c r="D19" s="127" t="s">
        <v>154</v>
      </c>
      <c r="E19" s="127">
        <v>2</v>
      </c>
      <c r="F19" s="128" t="s">
        <v>128</v>
      </c>
      <c r="G19" s="131"/>
      <c r="H19" s="124"/>
      <c r="I19" s="132"/>
      <c r="J19" s="129"/>
      <c r="K19" s="277"/>
    </row>
    <row r="20" spans="1:11" ht="12.75">
      <c r="A20" s="119">
        <v>16</v>
      </c>
      <c r="B20" s="140" t="s">
        <v>959</v>
      </c>
      <c r="C20" s="130">
        <v>600610</v>
      </c>
      <c r="D20" s="127" t="s">
        <v>154</v>
      </c>
      <c r="E20" s="127">
        <v>1</v>
      </c>
      <c r="F20" s="126" t="s">
        <v>128</v>
      </c>
      <c r="G20" s="131"/>
      <c r="H20" s="124"/>
      <c r="I20" s="132"/>
      <c r="J20" s="129"/>
      <c r="K20" s="277"/>
    </row>
    <row r="21" spans="1:11" ht="12.75">
      <c r="A21" s="128">
        <v>17</v>
      </c>
      <c r="B21" s="140" t="s">
        <v>957</v>
      </c>
      <c r="C21" s="130">
        <v>703202</v>
      </c>
      <c r="D21" s="127" t="s">
        <v>154</v>
      </c>
      <c r="E21" s="127">
        <v>5</v>
      </c>
      <c r="F21" s="126" t="s">
        <v>128</v>
      </c>
      <c r="G21" s="131"/>
      <c r="H21" s="124"/>
      <c r="I21" s="132"/>
      <c r="J21" s="129"/>
      <c r="K21" s="277"/>
    </row>
    <row r="22" spans="1:11" ht="12.75">
      <c r="A22" s="126">
        <v>18</v>
      </c>
      <c r="B22" s="140" t="s">
        <v>1028</v>
      </c>
      <c r="C22" s="130" t="s">
        <v>1645</v>
      </c>
      <c r="D22" s="127" t="s">
        <v>1027</v>
      </c>
      <c r="E22" s="127">
        <v>1</v>
      </c>
      <c r="F22" s="128" t="s">
        <v>669</v>
      </c>
      <c r="G22" s="131"/>
      <c r="H22" s="124"/>
      <c r="I22" s="132"/>
      <c r="J22" s="129"/>
      <c r="K22" s="277"/>
    </row>
    <row r="23" spans="1:11" ht="12.75">
      <c r="A23" s="119">
        <v>19</v>
      </c>
      <c r="B23" s="140" t="s">
        <v>1029</v>
      </c>
      <c r="C23" s="130" t="s">
        <v>1646</v>
      </c>
      <c r="D23" s="127" t="s">
        <v>1027</v>
      </c>
      <c r="E23" s="127">
        <v>1</v>
      </c>
      <c r="F23" s="128" t="s">
        <v>371</v>
      </c>
      <c r="G23" s="131"/>
      <c r="H23" s="124"/>
      <c r="I23" s="132"/>
      <c r="J23" s="129"/>
      <c r="K23" s="277"/>
    </row>
    <row r="24" spans="1:11" ht="12.75">
      <c r="A24" s="128">
        <v>20</v>
      </c>
      <c r="B24" s="140" t="s">
        <v>947</v>
      </c>
      <c r="C24" s="130">
        <v>10004384</v>
      </c>
      <c r="D24" s="127" t="s">
        <v>154</v>
      </c>
      <c r="E24" s="127">
        <v>1</v>
      </c>
      <c r="F24" s="128" t="s">
        <v>1640</v>
      </c>
      <c r="G24" s="131"/>
      <c r="H24" s="124"/>
      <c r="I24" s="132"/>
      <c r="J24" s="129"/>
      <c r="K24" s="277"/>
    </row>
    <row r="25" spans="1:11" ht="12.75">
      <c r="A25" s="126">
        <v>21</v>
      </c>
      <c r="B25" s="140" t="s">
        <v>948</v>
      </c>
      <c r="C25" s="130">
        <v>10004385</v>
      </c>
      <c r="D25" s="127" t="s">
        <v>154</v>
      </c>
      <c r="E25" s="127">
        <v>1</v>
      </c>
      <c r="F25" s="128" t="s">
        <v>1640</v>
      </c>
      <c r="G25" s="131"/>
      <c r="H25" s="124"/>
      <c r="I25" s="132"/>
      <c r="J25" s="129"/>
      <c r="K25" s="277"/>
    </row>
    <row r="26" spans="1:11" ht="12.75">
      <c r="A26" s="119">
        <v>22</v>
      </c>
      <c r="B26" s="134" t="s">
        <v>623</v>
      </c>
      <c r="C26" s="135" t="s">
        <v>157</v>
      </c>
      <c r="D26" s="126" t="s">
        <v>759</v>
      </c>
      <c r="E26" s="127">
        <v>4</v>
      </c>
      <c r="F26" s="128" t="s">
        <v>624</v>
      </c>
      <c r="G26" s="131"/>
      <c r="H26" s="124"/>
      <c r="I26" s="132"/>
      <c r="J26" s="129"/>
      <c r="K26" s="277"/>
    </row>
    <row r="27" spans="1:11" ht="12.75">
      <c r="A27" s="128">
        <v>23</v>
      </c>
      <c r="B27" s="138" t="s">
        <v>152</v>
      </c>
      <c r="C27" s="136" t="s">
        <v>153</v>
      </c>
      <c r="D27" s="137" t="s">
        <v>154</v>
      </c>
      <c r="E27" s="136">
        <v>2</v>
      </c>
      <c r="F27" s="126" t="s">
        <v>128</v>
      </c>
      <c r="G27" s="131"/>
      <c r="H27" s="124"/>
      <c r="I27" s="132"/>
      <c r="J27" s="129"/>
      <c r="K27" s="277"/>
    </row>
    <row r="28" spans="1:11" ht="12.75">
      <c r="A28" s="126">
        <v>24</v>
      </c>
      <c r="B28" s="140" t="s">
        <v>945</v>
      </c>
      <c r="C28" s="130" t="s">
        <v>946</v>
      </c>
      <c r="D28" s="127" t="s">
        <v>154</v>
      </c>
      <c r="E28" s="127">
        <v>2</v>
      </c>
      <c r="F28" s="126" t="s">
        <v>128</v>
      </c>
      <c r="G28" s="131"/>
      <c r="H28" s="124"/>
      <c r="I28" s="132"/>
      <c r="J28" s="129"/>
      <c r="K28" s="277"/>
    </row>
    <row r="29" spans="1:11" ht="12.75">
      <c r="A29" s="119">
        <v>25</v>
      </c>
      <c r="B29" s="140" t="s">
        <v>975</v>
      </c>
      <c r="C29" s="130" t="s">
        <v>976</v>
      </c>
      <c r="D29" s="127" t="s">
        <v>972</v>
      </c>
      <c r="E29" s="127">
        <v>1</v>
      </c>
      <c r="F29" s="128" t="s">
        <v>1647</v>
      </c>
      <c r="G29" s="131"/>
      <c r="H29" s="124"/>
      <c r="I29" s="132"/>
      <c r="J29" s="129"/>
      <c r="K29" s="277"/>
    </row>
    <row r="30" spans="1:11" ht="12.75">
      <c r="A30" s="128">
        <v>26</v>
      </c>
      <c r="B30" s="140" t="s">
        <v>150</v>
      </c>
      <c r="C30" s="130" t="s">
        <v>151</v>
      </c>
      <c r="D30" s="127" t="s">
        <v>149</v>
      </c>
      <c r="E30" s="127">
        <v>3</v>
      </c>
      <c r="F30" s="128" t="s">
        <v>1648</v>
      </c>
      <c r="G30" s="131"/>
      <c r="H30" s="124"/>
      <c r="I30" s="132"/>
      <c r="J30" s="129"/>
      <c r="K30" s="277"/>
    </row>
    <row r="31" spans="1:11" ht="12.75">
      <c r="A31" s="126">
        <v>27</v>
      </c>
      <c r="B31" s="140" t="s">
        <v>1021</v>
      </c>
      <c r="C31" s="130" t="s">
        <v>1022</v>
      </c>
      <c r="D31" s="126" t="s">
        <v>759</v>
      </c>
      <c r="E31" s="127">
        <v>1</v>
      </c>
      <c r="F31" s="128" t="s">
        <v>1640</v>
      </c>
      <c r="G31" s="131"/>
      <c r="H31" s="124"/>
      <c r="I31" s="132"/>
      <c r="J31" s="129"/>
      <c r="K31" s="277"/>
    </row>
    <row r="32" spans="1:11" ht="12.75">
      <c r="A32" s="119">
        <v>28</v>
      </c>
      <c r="B32" s="140" t="s">
        <v>156</v>
      </c>
      <c r="C32" s="130" t="s">
        <v>157</v>
      </c>
      <c r="D32" s="126" t="s">
        <v>759</v>
      </c>
      <c r="E32" s="127">
        <v>1</v>
      </c>
      <c r="F32" s="128" t="s">
        <v>1649</v>
      </c>
      <c r="G32" s="131"/>
      <c r="H32" s="124"/>
      <c r="I32" s="132"/>
      <c r="J32" s="129"/>
      <c r="K32" s="277"/>
    </row>
    <row r="33" spans="1:11" ht="12.75">
      <c r="A33" s="128">
        <v>29</v>
      </c>
      <c r="B33" s="138" t="s">
        <v>887</v>
      </c>
      <c r="C33" s="137" t="s">
        <v>886</v>
      </c>
      <c r="D33" s="126" t="s">
        <v>888</v>
      </c>
      <c r="E33" s="128">
        <v>6</v>
      </c>
      <c r="F33" s="128" t="s">
        <v>490</v>
      </c>
      <c r="G33" s="131"/>
      <c r="H33" s="124"/>
      <c r="I33" s="132"/>
      <c r="J33" s="129"/>
      <c r="K33" s="277"/>
    </row>
    <row r="34" spans="1:11" ht="12.75">
      <c r="A34" s="126">
        <v>30</v>
      </c>
      <c r="B34" s="140" t="s">
        <v>1019</v>
      </c>
      <c r="C34" s="130" t="s">
        <v>1020</v>
      </c>
      <c r="D34" s="126" t="s">
        <v>759</v>
      </c>
      <c r="E34" s="127">
        <v>1</v>
      </c>
      <c r="F34" s="128" t="s">
        <v>289</v>
      </c>
      <c r="G34" s="131"/>
      <c r="H34" s="124"/>
      <c r="I34" s="132"/>
      <c r="J34" s="129"/>
      <c r="K34" s="277"/>
    </row>
    <row r="35" spans="1:11" ht="12.75">
      <c r="A35" s="119">
        <v>31</v>
      </c>
      <c r="B35" s="140" t="s">
        <v>1015</v>
      </c>
      <c r="C35" s="130" t="s">
        <v>1016</v>
      </c>
      <c r="D35" s="126" t="s">
        <v>759</v>
      </c>
      <c r="E35" s="127">
        <v>3</v>
      </c>
      <c r="F35" s="128" t="s">
        <v>1650</v>
      </c>
      <c r="G35" s="131"/>
      <c r="H35" s="124"/>
      <c r="I35" s="132"/>
      <c r="J35" s="129"/>
      <c r="K35" s="277"/>
    </row>
    <row r="36" spans="1:11" ht="12.75">
      <c r="A36" s="128">
        <v>32</v>
      </c>
      <c r="B36" s="140" t="s">
        <v>963</v>
      </c>
      <c r="C36" s="130" t="s">
        <v>964</v>
      </c>
      <c r="D36" s="127" t="s">
        <v>154</v>
      </c>
      <c r="E36" s="127">
        <v>5</v>
      </c>
      <c r="F36" s="128" t="s">
        <v>1651</v>
      </c>
      <c r="G36" s="131"/>
      <c r="H36" s="124"/>
      <c r="I36" s="132"/>
      <c r="J36" s="129"/>
      <c r="K36" s="277"/>
    </row>
    <row r="37" spans="1:11" ht="12.75">
      <c r="A37" s="126">
        <v>33</v>
      </c>
      <c r="B37" s="140" t="s">
        <v>979</v>
      </c>
      <c r="C37" s="130" t="s">
        <v>980</v>
      </c>
      <c r="D37" s="127" t="s">
        <v>972</v>
      </c>
      <c r="E37" s="127">
        <v>1</v>
      </c>
      <c r="F37" s="128" t="s">
        <v>1652</v>
      </c>
      <c r="G37" s="131"/>
      <c r="H37" s="124"/>
      <c r="I37" s="132"/>
      <c r="J37" s="129"/>
      <c r="K37" s="277"/>
    </row>
    <row r="38" spans="1:11" ht="12.75">
      <c r="A38" s="119">
        <v>34</v>
      </c>
      <c r="B38" s="140" t="s">
        <v>977</v>
      </c>
      <c r="C38" s="130" t="s">
        <v>978</v>
      </c>
      <c r="D38" s="127" t="s">
        <v>972</v>
      </c>
      <c r="E38" s="127">
        <v>1</v>
      </c>
      <c r="F38" s="128" t="s">
        <v>1652</v>
      </c>
      <c r="G38" s="131"/>
      <c r="H38" s="124"/>
      <c r="I38" s="132"/>
      <c r="J38" s="129"/>
      <c r="K38" s="277"/>
    </row>
    <row r="39" spans="1:11" ht="12.75">
      <c r="A39" s="128">
        <v>35</v>
      </c>
      <c r="B39" s="140" t="s">
        <v>973</v>
      </c>
      <c r="C39" s="130" t="s">
        <v>974</v>
      </c>
      <c r="D39" s="127" t="s">
        <v>972</v>
      </c>
      <c r="E39" s="127">
        <v>1</v>
      </c>
      <c r="F39" s="128" t="s">
        <v>1652</v>
      </c>
      <c r="G39" s="131"/>
      <c r="H39" s="124"/>
      <c r="I39" s="132"/>
      <c r="J39" s="129"/>
      <c r="K39" s="277"/>
    </row>
    <row r="40" spans="1:11" ht="12.75">
      <c r="A40" s="126">
        <v>36</v>
      </c>
      <c r="B40" s="140" t="s">
        <v>970</v>
      </c>
      <c r="C40" s="130" t="s">
        <v>971</v>
      </c>
      <c r="D40" s="127" t="s">
        <v>972</v>
      </c>
      <c r="E40" s="127">
        <v>1</v>
      </c>
      <c r="F40" s="128" t="s">
        <v>1652</v>
      </c>
      <c r="G40" s="131"/>
      <c r="H40" s="124"/>
      <c r="I40" s="132"/>
      <c r="J40" s="129"/>
      <c r="K40" s="277"/>
    </row>
    <row r="41" spans="1:11" ht="12.75">
      <c r="A41" s="119">
        <v>37</v>
      </c>
      <c r="B41" s="140" t="s">
        <v>1017</v>
      </c>
      <c r="C41" s="130" t="s">
        <v>1018</v>
      </c>
      <c r="D41" s="126" t="s">
        <v>759</v>
      </c>
      <c r="E41" s="127">
        <v>1</v>
      </c>
      <c r="F41" s="128" t="s">
        <v>289</v>
      </c>
      <c r="G41" s="131"/>
      <c r="H41" s="124"/>
      <c r="I41" s="132"/>
      <c r="J41" s="129"/>
      <c r="K41" s="277"/>
    </row>
    <row r="42" spans="1:11" ht="12.75">
      <c r="A42" s="128">
        <v>38</v>
      </c>
      <c r="B42" s="140" t="s">
        <v>943</v>
      </c>
      <c r="C42" s="130" t="s">
        <v>944</v>
      </c>
      <c r="D42" s="127" t="s">
        <v>149</v>
      </c>
      <c r="E42" s="127">
        <v>1</v>
      </c>
      <c r="F42" s="126" t="s">
        <v>128</v>
      </c>
      <c r="G42" s="131"/>
      <c r="H42" s="124"/>
      <c r="I42" s="132"/>
      <c r="J42" s="129"/>
      <c r="K42" s="277"/>
    </row>
    <row r="43" spans="1:11" ht="12.75">
      <c r="A43" s="126">
        <v>39</v>
      </c>
      <c r="B43" s="140" t="s">
        <v>941</v>
      </c>
      <c r="C43" s="130" t="s">
        <v>942</v>
      </c>
      <c r="D43" s="127" t="s">
        <v>149</v>
      </c>
      <c r="E43" s="127">
        <v>1</v>
      </c>
      <c r="F43" s="126" t="s">
        <v>128</v>
      </c>
      <c r="G43" s="131"/>
      <c r="H43" s="124"/>
      <c r="I43" s="132"/>
      <c r="J43" s="129"/>
      <c r="K43" s="277"/>
    </row>
    <row r="44" spans="1:11" ht="12.75">
      <c r="A44" s="119">
        <v>40</v>
      </c>
      <c r="B44" s="140" t="s">
        <v>158</v>
      </c>
      <c r="C44" s="130" t="s">
        <v>159</v>
      </c>
      <c r="D44" s="126" t="s">
        <v>759</v>
      </c>
      <c r="E44" s="127">
        <v>6</v>
      </c>
      <c r="F44" s="126" t="s">
        <v>128</v>
      </c>
      <c r="G44" s="131"/>
      <c r="H44" s="124"/>
      <c r="I44" s="132"/>
      <c r="J44" s="129"/>
      <c r="K44" s="277"/>
    </row>
    <row r="45" spans="1:11" ht="12.75">
      <c r="A45" s="128">
        <v>41</v>
      </c>
      <c r="B45" s="138" t="s">
        <v>778</v>
      </c>
      <c r="C45" s="128" t="s">
        <v>779</v>
      </c>
      <c r="D45" s="126" t="s">
        <v>759</v>
      </c>
      <c r="E45" s="128">
        <v>3</v>
      </c>
      <c r="F45" s="128" t="s">
        <v>128</v>
      </c>
      <c r="G45" s="131"/>
      <c r="H45" s="124"/>
      <c r="I45" s="132"/>
      <c r="J45" s="129"/>
      <c r="K45" s="277"/>
    </row>
    <row r="46" spans="1:11" ht="12.75">
      <c r="A46" s="126">
        <v>42</v>
      </c>
      <c r="B46" s="138" t="s">
        <v>160</v>
      </c>
      <c r="C46" s="136" t="s">
        <v>161</v>
      </c>
      <c r="D46" s="126" t="s">
        <v>759</v>
      </c>
      <c r="E46" s="136">
        <v>4</v>
      </c>
      <c r="F46" s="126" t="s">
        <v>128</v>
      </c>
      <c r="G46" s="131"/>
      <c r="H46" s="124"/>
      <c r="I46" s="132"/>
      <c r="J46" s="129"/>
      <c r="K46" s="277"/>
    </row>
    <row r="47" spans="1:11" ht="12.75">
      <c r="A47" s="119">
        <v>43</v>
      </c>
      <c r="B47" s="138" t="s">
        <v>771</v>
      </c>
      <c r="C47" s="128" t="s">
        <v>772</v>
      </c>
      <c r="D47" s="126" t="s">
        <v>759</v>
      </c>
      <c r="E47" s="128">
        <v>5</v>
      </c>
      <c r="F47" s="128" t="s">
        <v>128</v>
      </c>
      <c r="G47" s="131"/>
      <c r="H47" s="124"/>
      <c r="I47" s="132"/>
      <c r="J47" s="129"/>
      <c r="K47" s="277"/>
    </row>
    <row r="48" spans="1:11" ht="12.75">
      <c r="A48" s="128">
        <v>44</v>
      </c>
      <c r="B48" s="138" t="s">
        <v>162</v>
      </c>
      <c r="C48" s="128" t="s">
        <v>163</v>
      </c>
      <c r="D48" s="126" t="s">
        <v>759</v>
      </c>
      <c r="E48" s="128">
        <v>7</v>
      </c>
      <c r="F48" s="126" t="s">
        <v>128</v>
      </c>
      <c r="G48" s="131"/>
      <c r="H48" s="124"/>
      <c r="I48" s="132"/>
      <c r="J48" s="129"/>
      <c r="K48" s="277"/>
    </row>
    <row r="49" spans="1:11" ht="12.75">
      <c r="A49" s="126">
        <v>45</v>
      </c>
      <c r="B49" s="138" t="s">
        <v>780</v>
      </c>
      <c r="C49" s="128" t="s">
        <v>1653</v>
      </c>
      <c r="D49" s="126" t="s">
        <v>759</v>
      </c>
      <c r="E49" s="128">
        <v>4</v>
      </c>
      <c r="F49" s="128" t="s">
        <v>128</v>
      </c>
      <c r="G49" s="131"/>
      <c r="H49" s="124"/>
      <c r="I49" s="132"/>
      <c r="J49" s="129"/>
      <c r="K49" s="277"/>
    </row>
    <row r="50" spans="1:11" ht="12.75">
      <c r="A50" s="119">
        <v>46</v>
      </c>
      <c r="B50" s="140" t="s">
        <v>989</v>
      </c>
      <c r="C50" s="130" t="s">
        <v>990</v>
      </c>
      <c r="D50" s="126" t="s">
        <v>759</v>
      </c>
      <c r="E50" s="127">
        <v>3</v>
      </c>
      <c r="F50" s="128" t="s">
        <v>128</v>
      </c>
      <c r="G50" s="131"/>
      <c r="H50" s="124"/>
      <c r="I50" s="132"/>
      <c r="J50" s="129"/>
      <c r="K50" s="277"/>
    </row>
    <row r="51" spans="1:11" ht="12.75">
      <c r="A51" s="128">
        <v>47</v>
      </c>
      <c r="B51" s="140" t="s">
        <v>1001</v>
      </c>
      <c r="C51" s="130" t="s">
        <v>1002</v>
      </c>
      <c r="D51" s="126" t="s">
        <v>759</v>
      </c>
      <c r="E51" s="127">
        <v>2</v>
      </c>
      <c r="F51" s="126" t="s">
        <v>128</v>
      </c>
      <c r="G51" s="131"/>
      <c r="H51" s="124"/>
      <c r="I51" s="132"/>
      <c r="J51" s="129"/>
      <c r="K51" s="277"/>
    </row>
    <row r="52" spans="1:11" ht="12.75">
      <c r="A52" s="126">
        <v>48</v>
      </c>
      <c r="B52" s="140" t="s">
        <v>164</v>
      </c>
      <c r="C52" s="130" t="s">
        <v>165</v>
      </c>
      <c r="D52" s="126" t="s">
        <v>759</v>
      </c>
      <c r="E52" s="127">
        <v>1</v>
      </c>
      <c r="F52" s="128" t="s">
        <v>128</v>
      </c>
      <c r="G52" s="131"/>
      <c r="H52" s="124"/>
      <c r="I52" s="132"/>
      <c r="J52" s="129"/>
      <c r="K52" s="277"/>
    </row>
    <row r="53" spans="1:11" ht="12.75">
      <c r="A53" s="119">
        <v>49</v>
      </c>
      <c r="B53" s="140" t="s">
        <v>987</v>
      </c>
      <c r="C53" s="130" t="s">
        <v>988</v>
      </c>
      <c r="D53" s="126" t="s">
        <v>759</v>
      </c>
      <c r="E53" s="127">
        <v>1</v>
      </c>
      <c r="F53" s="126" t="s">
        <v>128</v>
      </c>
      <c r="G53" s="131"/>
      <c r="H53" s="124"/>
      <c r="I53" s="132"/>
      <c r="J53" s="129"/>
      <c r="K53" s="277"/>
    </row>
    <row r="54" spans="1:11" ht="12.75">
      <c r="A54" s="128">
        <v>50</v>
      </c>
      <c r="B54" s="140" t="s">
        <v>996</v>
      </c>
      <c r="C54" s="130" t="s">
        <v>997</v>
      </c>
      <c r="D54" s="126" t="s">
        <v>759</v>
      </c>
      <c r="E54" s="127">
        <v>3</v>
      </c>
      <c r="F54" s="128" t="s">
        <v>128</v>
      </c>
      <c r="G54" s="131"/>
      <c r="H54" s="124"/>
      <c r="I54" s="132"/>
      <c r="J54" s="129"/>
      <c r="K54" s="277"/>
    </row>
    <row r="55" spans="1:11" ht="12.75">
      <c r="A55" s="126">
        <v>51</v>
      </c>
      <c r="B55" s="140" t="s">
        <v>967</v>
      </c>
      <c r="C55" s="130" t="s">
        <v>968</v>
      </c>
      <c r="D55" s="127" t="s">
        <v>155</v>
      </c>
      <c r="E55" s="127">
        <v>1</v>
      </c>
      <c r="F55" s="128" t="s">
        <v>128</v>
      </c>
      <c r="G55" s="131"/>
      <c r="H55" s="124"/>
      <c r="I55" s="139"/>
      <c r="J55" s="133"/>
      <c r="K55" s="277"/>
    </row>
    <row r="56" spans="1:11" ht="12.75">
      <c r="A56" s="119">
        <v>52</v>
      </c>
      <c r="B56" s="138" t="s">
        <v>781</v>
      </c>
      <c r="C56" s="128" t="s">
        <v>782</v>
      </c>
      <c r="D56" s="126" t="s">
        <v>155</v>
      </c>
      <c r="E56" s="128">
        <v>4</v>
      </c>
      <c r="F56" s="126" t="s">
        <v>128</v>
      </c>
      <c r="G56" s="131"/>
      <c r="H56" s="124"/>
      <c r="I56" s="132"/>
      <c r="J56" s="133"/>
      <c r="K56" s="277"/>
    </row>
    <row r="57" spans="1:11" ht="12.75">
      <c r="A57" s="128">
        <v>53</v>
      </c>
      <c r="B57" s="140" t="s">
        <v>969</v>
      </c>
      <c r="C57" s="130" t="s">
        <v>783</v>
      </c>
      <c r="D57" s="127" t="s">
        <v>155</v>
      </c>
      <c r="E57" s="127">
        <v>3</v>
      </c>
      <c r="F57" s="128" t="s">
        <v>128</v>
      </c>
      <c r="G57" s="131"/>
      <c r="H57" s="124"/>
      <c r="I57" s="139"/>
      <c r="J57" s="133"/>
      <c r="K57" s="277"/>
    </row>
    <row r="58" spans="1:11" ht="12.75">
      <c r="A58" s="126">
        <v>54</v>
      </c>
      <c r="B58" s="140" t="s">
        <v>965</v>
      </c>
      <c r="C58" s="130" t="s">
        <v>966</v>
      </c>
      <c r="D58" s="127" t="s">
        <v>155</v>
      </c>
      <c r="E58" s="127">
        <v>1</v>
      </c>
      <c r="F58" s="126" t="s">
        <v>128</v>
      </c>
      <c r="G58" s="131"/>
      <c r="H58" s="124"/>
      <c r="I58" s="139"/>
      <c r="J58" s="133"/>
      <c r="K58" s="277"/>
    </row>
    <row r="59" spans="1:11" ht="12.75">
      <c r="A59" s="119">
        <v>55</v>
      </c>
      <c r="B59" s="140" t="s">
        <v>166</v>
      </c>
      <c r="C59" s="130" t="s">
        <v>167</v>
      </c>
      <c r="D59" s="126" t="s">
        <v>759</v>
      </c>
      <c r="E59" s="127">
        <v>1</v>
      </c>
      <c r="F59" s="128" t="s">
        <v>128</v>
      </c>
      <c r="G59" s="131"/>
      <c r="H59" s="124"/>
      <c r="I59" s="132"/>
      <c r="J59" s="133"/>
      <c r="K59" s="277"/>
    </row>
    <row r="60" spans="1:11" ht="12.75">
      <c r="A60" s="128">
        <v>56</v>
      </c>
      <c r="B60" s="140" t="s">
        <v>995</v>
      </c>
      <c r="C60" s="130" t="s">
        <v>527</v>
      </c>
      <c r="D60" s="126" t="s">
        <v>759</v>
      </c>
      <c r="E60" s="127">
        <v>3</v>
      </c>
      <c r="F60" s="128" t="s">
        <v>128</v>
      </c>
      <c r="G60" s="131"/>
      <c r="H60" s="124"/>
      <c r="I60" s="132"/>
      <c r="J60" s="133"/>
      <c r="K60" s="277"/>
    </row>
    <row r="61" spans="1:11" ht="12.75">
      <c r="A61" s="126">
        <v>57</v>
      </c>
      <c r="B61" s="140" t="s">
        <v>168</v>
      </c>
      <c r="C61" s="130" t="s">
        <v>169</v>
      </c>
      <c r="D61" s="126" t="s">
        <v>759</v>
      </c>
      <c r="E61" s="127">
        <v>1</v>
      </c>
      <c r="F61" s="126" t="s">
        <v>128</v>
      </c>
      <c r="G61" s="131"/>
      <c r="H61" s="124"/>
      <c r="I61" s="132"/>
      <c r="J61" s="133"/>
      <c r="K61" s="277"/>
    </row>
    <row r="62" spans="1:11" ht="12.75">
      <c r="A62" s="119">
        <v>58</v>
      </c>
      <c r="B62" s="140" t="s">
        <v>993</v>
      </c>
      <c r="C62" s="130" t="s">
        <v>994</v>
      </c>
      <c r="D62" s="126" t="s">
        <v>759</v>
      </c>
      <c r="E62" s="127">
        <v>1</v>
      </c>
      <c r="F62" s="128" t="s">
        <v>128</v>
      </c>
      <c r="G62" s="131"/>
      <c r="H62" s="124"/>
      <c r="I62" s="132"/>
      <c r="J62" s="133"/>
      <c r="K62" s="277"/>
    </row>
    <row r="63" spans="1:11" ht="12.75">
      <c r="A63" s="128">
        <v>59</v>
      </c>
      <c r="B63" s="140" t="s">
        <v>170</v>
      </c>
      <c r="C63" s="130" t="s">
        <v>171</v>
      </c>
      <c r="D63" s="126" t="s">
        <v>759</v>
      </c>
      <c r="E63" s="127">
        <v>1</v>
      </c>
      <c r="F63" s="126" t="s">
        <v>128</v>
      </c>
      <c r="G63" s="131"/>
      <c r="H63" s="124"/>
      <c r="I63" s="132"/>
      <c r="J63" s="133"/>
      <c r="K63" s="277"/>
    </row>
    <row r="64" spans="1:11" ht="12.75">
      <c r="A64" s="126">
        <v>60</v>
      </c>
      <c r="B64" s="140" t="s">
        <v>998</v>
      </c>
      <c r="C64" s="130" t="s">
        <v>862</v>
      </c>
      <c r="D64" s="126" t="s">
        <v>759</v>
      </c>
      <c r="E64" s="127">
        <v>6</v>
      </c>
      <c r="F64" s="128" t="s">
        <v>128</v>
      </c>
      <c r="G64" s="131"/>
      <c r="H64" s="124"/>
      <c r="I64" s="132"/>
      <c r="J64" s="133"/>
      <c r="K64" s="277"/>
    </row>
    <row r="65" spans="1:11" ht="12.75">
      <c r="A65" s="119">
        <v>61</v>
      </c>
      <c r="B65" s="140" t="s">
        <v>1003</v>
      </c>
      <c r="C65" s="130" t="s">
        <v>526</v>
      </c>
      <c r="D65" s="126" t="s">
        <v>759</v>
      </c>
      <c r="E65" s="127">
        <v>1</v>
      </c>
      <c r="F65" s="128" t="s">
        <v>128</v>
      </c>
      <c r="G65" s="131"/>
      <c r="H65" s="124"/>
      <c r="I65" s="132"/>
      <c r="J65" s="133"/>
      <c r="K65" s="277"/>
    </row>
    <row r="66" spans="1:11" ht="12.75">
      <c r="A66" s="128">
        <v>62</v>
      </c>
      <c r="B66" s="140" t="s">
        <v>172</v>
      </c>
      <c r="C66" s="130" t="s">
        <v>173</v>
      </c>
      <c r="D66" s="126" t="s">
        <v>759</v>
      </c>
      <c r="E66" s="127">
        <v>2</v>
      </c>
      <c r="F66" s="126" t="s">
        <v>128</v>
      </c>
      <c r="G66" s="131"/>
      <c r="H66" s="124"/>
      <c r="I66" s="132"/>
      <c r="J66" s="133"/>
      <c r="K66" s="277"/>
    </row>
    <row r="67" spans="1:11" ht="12.75">
      <c r="A67" s="126">
        <v>63</v>
      </c>
      <c r="B67" s="138" t="s">
        <v>776</v>
      </c>
      <c r="C67" s="128" t="s">
        <v>777</v>
      </c>
      <c r="D67" s="126" t="s">
        <v>759</v>
      </c>
      <c r="E67" s="128">
        <v>3</v>
      </c>
      <c r="F67" s="128" t="s">
        <v>128</v>
      </c>
      <c r="G67" s="131"/>
      <c r="H67" s="124"/>
      <c r="I67" s="132"/>
      <c r="J67" s="133"/>
      <c r="K67" s="277"/>
    </row>
    <row r="68" spans="1:11" ht="12.75">
      <c r="A68" s="119">
        <v>64</v>
      </c>
      <c r="B68" s="140" t="s">
        <v>475</v>
      </c>
      <c r="C68" s="136" t="s">
        <v>476</v>
      </c>
      <c r="D68" s="126" t="s">
        <v>759</v>
      </c>
      <c r="E68" s="128">
        <v>2</v>
      </c>
      <c r="F68" s="126" t="s">
        <v>128</v>
      </c>
      <c r="G68" s="131"/>
      <c r="H68" s="124"/>
      <c r="I68" s="132"/>
      <c r="J68" s="133"/>
      <c r="K68" s="277"/>
    </row>
    <row r="69" spans="1:11" ht="12.75">
      <c r="A69" s="128">
        <v>65</v>
      </c>
      <c r="B69" s="140" t="s">
        <v>991</v>
      </c>
      <c r="C69" s="130" t="s">
        <v>992</v>
      </c>
      <c r="D69" s="126" t="s">
        <v>759</v>
      </c>
      <c r="E69" s="127">
        <v>1</v>
      </c>
      <c r="F69" s="128" t="s">
        <v>128</v>
      </c>
      <c r="G69" s="131"/>
      <c r="H69" s="124"/>
      <c r="I69" s="132"/>
      <c r="J69" s="133"/>
      <c r="K69" s="277"/>
    </row>
    <row r="70" spans="1:11" ht="12.75">
      <c r="A70" s="126">
        <v>66</v>
      </c>
      <c r="B70" s="140" t="s">
        <v>1004</v>
      </c>
      <c r="C70" s="130" t="s">
        <v>1005</v>
      </c>
      <c r="D70" s="126" t="s">
        <v>759</v>
      </c>
      <c r="E70" s="127">
        <v>1</v>
      </c>
      <c r="F70" s="128" t="s">
        <v>128</v>
      </c>
      <c r="G70" s="131"/>
      <c r="H70" s="124"/>
      <c r="I70" s="132"/>
      <c r="J70" s="133"/>
      <c r="K70" s="277"/>
    </row>
    <row r="71" spans="1:11" ht="12.75">
      <c r="A71" s="119">
        <v>67</v>
      </c>
      <c r="B71" s="138" t="s">
        <v>174</v>
      </c>
      <c r="C71" s="136" t="s">
        <v>175</v>
      </c>
      <c r="D71" s="126" t="s">
        <v>759</v>
      </c>
      <c r="E71" s="136">
        <v>2</v>
      </c>
      <c r="F71" s="126" t="s">
        <v>128</v>
      </c>
      <c r="G71" s="131"/>
      <c r="H71" s="124"/>
      <c r="I71" s="132"/>
      <c r="J71" s="133"/>
      <c r="K71" s="277"/>
    </row>
    <row r="72" spans="1:11" ht="12.75">
      <c r="A72" s="128">
        <v>68</v>
      </c>
      <c r="B72" s="140" t="s">
        <v>999</v>
      </c>
      <c r="C72" s="130" t="s">
        <v>1000</v>
      </c>
      <c r="D72" s="126" t="s">
        <v>759</v>
      </c>
      <c r="E72" s="127">
        <v>1</v>
      </c>
      <c r="F72" s="128" t="s">
        <v>1654</v>
      </c>
      <c r="G72" s="131"/>
      <c r="H72" s="124"/>
      <c r="I72" s="132"/>
      <c r="J72" s="133"/>
      <c r="K72" s="277"/>
    </row>
    <row r="73" spans="1:11" ht="12.75">
      <c r="A73" s="126">
        <v>69</v>
      </c>
      <c r="B73" s="140" t="s">
        <v>1044</v>
      </c>
      <c r="C73" s="130" t="s">
        <v>1045</v>
      </c>
      <c r="D73" s="127" t="s">
        <v>186</v>
      </c>
      <c r="E73" s="127">
        <v>1</v>
      </c>
      <c r="F73" s="126" t="s">
        <v>128</v>
      </c>
      <c r="G73" s="131"/>
      <c r="H73" s="124"/>
      <c r="I73" s="132"/>
      <c r="J73" s="133"/>
      <c r="K73" s="277"/>
    </row>
    <row r="74" spans="1:11" ht="12.75">
      <c r="A74" s="119">
        <v>70</v>
      </c>
      <c r="B74" s="140" t="s">
        <v>1052</v>
      </c>
      <c r="C74" s="130" t="s">
        <v>1053</v>
      </c>
      <c r="D74" s="127" t="s">
        <v>186</v>
      </c>
      <c r="E74" s="127">
        <v>1</v>
      </c>
      <c r="F74" s="128" t="s">
        <v>128</v>
      </c>
      <c r="G74" s="131"/>
      <c r="H74" s="124"/>
      <c r="I74" s="132"/>
      <c r="J74" s="133"/>
      <c r="K74" s="277"/>
    </row>
    <row r="75" spans="1:11" ht="12.75">
      <c r="A75" s="128">
        <v>71</v>
      </c>
      <c r="B75" s="140" t="s">
        <v>1056</v>
      </c>
      <c r="C75" s="130" t="s">
        <v>1057</v>
      </c>
      <c r="D75" s="127" t="s">
        <v>186</v>
      </c>
      <c r="E75" s="127">
        <v>1</v>
      </c>
      <c r="F75" s="126" t="s">
        <v>128</v>
      </c>
      <c r="G75" s="131"/>
      <c r="H75" s="124"/>
      <c r="I75" s="132"/>
      <c r="J75" s="133"/>
      <c r="K75" s="277"/>
    </row>
    <row r="76" spans="1:11" ht="12.75">
      <c r="A76" s="126">
        <v>72</v>
      </c>
      <c r="B76" s="140" t="s">
        <v>1054</v>
      </c>
      <c r="C76" s="130" t="s">
        <v>1055</v>
      </c>
      <c r="D76" s="127" t="s">
        <v>186</v>
      </c>
      <c r="E76" s="127">
        <v>1</v>
      </c>
      <c r="F76" s="128" t="s">
        <v>128</v>
      </c>
      <c r="G76" s="131"/>
      <c r="H76" s="124"/>
      <c r="I76" s="132"/>
      <c r="J76" s="133"/>
      <c r="K76" s="277"/>
    </row>
    <row r="77" spans="1:11" ht="12.75">
      <c r="A77" s="119">
        <v>73</v>
      </c>
      <c r="B77" s="138" t="s">
        <v>900</v>
      </c>
      <c r="C77" s="136" t="s">
        <v>901</v>
      </c>
      <c r="D77" s="135" t="s">
        <v>902</v>
      </c>
      <c r="E77" s="136">
        <v>2</v>
      </c>
      <c r="F77" s="126" t="s">
        <v>128</v>
      </c>
      <c r="G77" s="131"/>
      <c r="H77" s="124"/>
      <c r="I77" s="132"/>
      <c r="J77" s="133"/>
      <c r="K77" s="277"/>
    </row>
    <row r="78" spans="1:11" ht="12.75">
      <c r="A78" s="128">
        <v>74</v>
      </c>
      <c r="B78" s="140" t="s">
        <v>1050</v>
      </c>
      <c r="C78" s="130" t="s">
        <v>1051</v>
      </c>
      <c r="D78" s="127" t="s">
        <v>186</v>
      </c>
      <c r="E78" s="127">
        <v>1</v>
      </c>
      <c r="F78" s="128" t="s">
        <v>128</v>
      </c>
      <c r="G78" s="131"/>
      <c r="H78" s="124"/>
      <c r="I78" s="132"/>
      <c r="J78" s="133"/>
      <c r="K78" s="277"/>
    </row>
    <row r="79" spans="1:11" ht="12.75">
      <c r="A79" s="126">
        <v>75</v>
      </c>
      <c r="B79" s="140" t="s">
        <v>1040</v>
      </c>
      <c r="C79" s="130" t="s">
        <v>1041</v>
      </c>
      <c r="D79" s="127" t="s">
        <v>186</v>
      </c>
      <c r="E79" s="127">
        <v>2</v>
      </c>
      <c r="F79" s="128" t="s">
        <v>128</v>
      </c>
      <c r="G79" s="131"/>
      <c r="H79" s="124"/>
      <c r="I79" s="132"/>
      <c r="J79" s="133"/>
      <c r="K79" s="277"/>
    </row>
    <row r="80" spans="1:11" ht="12.75">
      <c r="A80" s="119">
        <v>76</v>
      </c>
      <c r="B80" s="140" t="s">
        <v>187</v>
      </c>
      <c r="C80" s="130" t="s">
        <v>188</v>
      </c>
      <c r="D80" s="127" t="s">
        <v>186</v>
      </c>
      <c r="E80" s="127">
        <v>2</v>
      </c>
      <c r="F80" s="126" t="s">
        <v>128</v>
      </c>
      <c r="G80" s="131"/>
      <c r="H80" s="124"/>
      <c r="I80" s="132"/>
      <c r="J80" s="133"/>
      <c r="K80" s="277"/>
    </row>
    <row r="81" spans="1:11" ht="12.75">
      <c r="A81" s="128">
        <v>77</v>
      </c>
      <c r="B81" s="140" t="s">
        <v>1048</v>
      </c>
      <c r="C81" s="130" t="s">
        <v>1049</v>
      </c>
      <c r="D81" s="127" t="s">
        <v>186</v>
      </c>
      <c r="E81" s="127">
        <v>2</v>
      </c>
      <c r="F81" s="128" t="s">
        <v>128</v>
      </c>
      <c r="G81" s="131"/>
      <c r="H81" s="124"/>
      <c r="I81" s="132"/>
      <c r="J81" s="133"/>
      <c r="K81" s="277"/>
    </row>
    <row r="82" spans="1:11" ht="12.75">
      <c r="A82" s="126">
        <v>78</v>
      </c>
      <c r="B82" s="140" t="s">
        <v>1042</v>
      </c>
      <c r="C82" s="130" t="s">
        <v>1043</v>
      </c>
      <c r="D82" s="127" t="s">
        <v>186</v>
      </c>
      <c r="E82" s="127">
        <v>2</v>
      </c>
      <c r="F82" s="126" t="s">
        <v>128</v>
      </c>
      <c r="G82" s="131"/>
      <c r="H82" s="124"/>
      <c r="I82" s="132"/>
      <c r="J82" s="133"/>
      <c r="K82" s="277"/>
    </row>
    <row r="83" spans="1:11" ht="12.75">
      <c r="A83" s="119">
        <v>79</v>
      </c>
      <c r="B83" s="140" t="s">
        <v>1046</v>
      </c>
      <c r="C83" s="130" t="s">
        <v>1047</v>
      </c>
      <c r="D83" s="127" t="s">
        <v>186</v>
      </c>
      <c r="E83" s="127">
        <v>1</v>
      </c>
      <c r="F83" s="128" t="s">
        <v>128</v>
      </c>
      <c r="G83" s="131"/>
      <c r="H83" s="124"/>
      <c r="I83" s="132"/>
      <c r="J83" s="133"/>
      <c r="K83" s="277"/>
    </row>
    <row r="84" spans="1:11" ht="12.75">
      <c r="A84" s="128">
        <v>80</v>
      </c>
      <c r="B84" s="140" t="s">
        <v>1038</v>
      </c>
      <c r="C84" s="130" t="s">
        <v>1039</v>
      </c>
      <c r="D84" s="127" t="s">
        <v>186</v>
      </c>
      <c r="E84" s="127">
        <v>2</v>
      </c>
      <c r="F84" s="128" t="s">
        <v>128</v>
      </c>
      <c r="G84" s="131"/>
      <c r="H84" s="124"/>
      <c r="I84" s="132"/>
      <c r="J84" s="133"/>
      <c r="K84" s="277"/>
    </row>
    <row r="85" spans="1:11" ht="12.75">
      <c r="A85" s="126">
        <v>81</v>
      </c>
      <c r="B85" s="138" t="s">
        <v>773</v>
      </c>
      <c r="C85" s="128" t="s">
        <v>774</v>
      </c>
      <c r="D85" s="126" t="s">
        <v>775</v>
      </c>
      <c r="E85" s="128">
        <v>5</v>
      </c>
      <c r="F85" s="126" t="s">
        <v>128</v>
      </c>
      <c r="G85" s="131"/>
      <c r="H85" s="124"/>
      <c r="I85" s="132"/>
      <c r="J85" s="133"/>
      <c r="K85" s="277"/>
    </row>
    <row r="86" spans="1:11" ht="12.75">
      <c r="A86" s="119">
        <v>82</v>
      </c>
      <c r="B86" s="140" t="s">
        <v>176</v>
      </c>
      <c r="C86" s="130" t="s">
        <v>1655</v>
      </c>
      <c r="D86" s="126" t="s">
        <v>759</v>
      </c>
      <c r="E86" s="127">
        <v>4</v>
      </c>
      <c r="F86" s="128" t="s">
        <v>1656</v>
      </c>
      <c r="G86" s="131"/>
      <c r="H86" s="124"/>
      <c r="I86" s="132"/>
      <c r="J86" s="133"/>
      <c r="K86" s="277"/>
    </row>
    <row r="87" spans="1:11" ht="12.75">
      <c r="A87" s="128">
        <v>83</v>
      </c>
      <c r="B87" s="140" t="s">
        <v>177</v>
      </c>
      <c r="C87" s="130" t="s">
        <v>178</v>
      </c>
      <c r="D87" s="126" t="s">
        <v>759</v>
      </c>
      <c r="E87" s="127">
        <v>8</v>
      </c>
      <c r="F87" s="128" t="s">
        <v>1657</v>
      </c>
      <c r="G87" s="131"/>
      <c r="H87" s="124"/>
      <c r="I87" s="132"/>
      <c r="J87" s="133"/>
      <c r="K87" s="277"/>
    </row>
    <row r="88" spans="1:11" ht="12.75">
      <c r="A88" s="126">
        <v>84</v>
      </c>
      <c r="B88" s="140" t="s">
        <v>1006</v>
      </c>
      <c r="C88" s="130" t="s">
        <v>1007</v>
      </c>
      <c r="D88" s="126" t="s">
        <v>759</v>
      </c>
      <c r="E88" s="127">
        <v>1</v>
      </c>
      <c r="F88" s="128" t="s">
        <v>131</v>
      </c>
      <c r="G88" s="131"/>
      <c r="H88" s="124"/>
      <c r="I88" s="132"/>
      <c r="J88" s="133"/>
      <c r="K88" s="277"/>
    </row>
    <row r="89" spans="1:11" ht="12.75">
      <c r="A89" s="119">
        <v>85</v>
      </c>
      <c r="B89" s="140" t="s">
        <v>1008</v>
      </c>
      <c r="C89" s="130" t="s">
        <v>528</v>
      </c>
      <c r="D89" s="126" t="s">
        <v>759</v>
      </c>
      <c r="E89" s="127">
        <v>2</v>
      </c>
      <c r="F89" s="128" t="s">
        <v>131</v>
      </c>
      <c r="G89" s="131"/>
      <c r="H89" s="124"/>
      <c r="I89" s="132"/>
      <c r="J89" s="133"/>
      <c r="K89" s="277"/>
    </row>
    <row r="90" spans="1:11" ht="12.75">
      <c r="A90" s="128">
        <v>86</v>
      </c>
      <c r="B90" s="140" t="s">
        <v>981</v>
      </c>
      <c r="C90" s="130" t="s">
        <v>982</v>
      </c>
      <c r="D90" s="126" t="s">
        <v>759</v>
      </c>
      <c r="E90" s="127">
        <v>1</v>
      </c>
      <c r="F90" s="128" t="s">
        <v>131</v>
      </c>
      <c r="G90" s="131"/>
      <c r="H90" s="124"/>
      <c r="I90" s="132"/>
      <c r="J90" s="133"/>
      <c r="K90" s="277"/>
    </row>
    <row r="91" spans="1:11" ht="12.75">
      <c r="A91" s="126">
        <v>87</v>
      </c>
      <c r="B91" s="140" t="s">
        <v>1013</v>
      </c>
      <c r="C91" s="130" t="s">
        <v>1014</v>
      </c>
      <c r="D91" s="126" t="s">
        <v>759</v>
      </c>
      <c r="E91" s="127">
        <v>1</v>
      </c>
      <c r="F91" s="128" t="s">
        <v>1641</v>
      </c>
      <c r="G91" s="131"/>
      <c r="H91" s="124"/>
      <c r="I91" s="132"/>
      <c r="J91" s="133"/>
      <c r="K91" s="277"/>
    </row>
    <row r="92" spans="1:11" ht="12.75">
      <c r="A92" s="119">
        <v>88</v>
      </c>
      <c r="B92" s="140" t="s">
        <v>1023</v>
      </c>
      <c r="C92" s="130" t="s">
        <v>1024</v>
      </c>
      <c r="D92" s="127" t="s">
        <v>179</v>
      </c>
      <c r="E92" s="127">
        <v>1</v>
      </c>
      <c r="F92" s="128" t="s">
        <v>1658</v>
      </c>
      <c r="G92" s="131"/>
      <c r="H92" s="124"/>
      <c r="I92" s="132"/>
      <c r="J92" s="133"/>
      <c r="K92" s="277"/>
    </row>
    <row r="93" spans="1:11" ht="12.75">
      <c r="A93" s="128">
        <v>89</v>
      </c>
      <c r="B93" s="140" t="s">
        <v>1009</v>
      </c>
      <c r="C93" s="130" t="s">
        <v>1010</v>
      </c>
      <c r="D93" s="126" t="s">
        <v>759</v>
      </c>
      <c r="E93" s="127">
        <v>1</v>
      </c>
      <c r="F93" s="126" t="s">
        <v>128</v>
      </c>
      <c r="G93" s="131"/>
      <c r="H93" s="124"/>
      <c r="I93" s="132"/>
      <c r="J93" s="133"/>
      <c r="K93" s="277"/>
    </row>
    <row r="94" spans="1:11" ht="12.75">
      <c r="A94" s="126">
        <v>90</v>
      </c>
      <c r="B94" s="140" t="s">
        <v>1011</v>
      </c>
      <c r="C94" s="130" t="s">
        <v>1012</v>
      </c>
      <c r="D94" s="126" t="s">
        <v>759</v>
      </c>
      <c r="E94" s="127">
        <v>1</v>
      </c>
      <c r="F94" s="128" t="s">
        <v>1659</v>
      </c>
      <c r="G94" s="131"/>
      <c r="H94" s="124"/>
      <c r="I94" s="132"/>
      <c r="J94" s="133"/>
      <c r="K94" s="277"/>
    </row>
    <row r="95" spans="1:11" ht="12.75">
      <c r="A95" s="119">
        <v>91</v>
      </c>
      <c r="B95" s="140" t="s">
        <v>536</v>
      </c>
      <c r="C95" s="136" t="s">
        <v>537</v>
      </c>
      <c r="D95" s="141" t="s">
        <v>183</v>
      </c>
      <c r="E95" s="128">
        <v>2</v>
      </c>
      <c r="F95" s="128" t="s">
        <v>538</v>
      </c>
      <c r="G95" s="131"/>
      <c r="H95" s="124"/>
      <c r="I95" s="132"/>
      <c r="J95" s="133"/>
      <c r="K95" s="277"/>
    </row>
    <row r="96" spans="1:11" ht="25.5">
      <c r="A96" s="128">
        <v>92</v>
      </c>
      <c r="B96" s="142" t="s">
        <v>471</v>
      </c>
      <c r="C96" s="128" t="s">
        <v>472</v>
      </c>
      <c r="D96" s="126" t="s">
        <v>1660</v>
      </c>
      <c r="E96" s="128">
        <v>2</v>
      </c>
      <c r="F96" s="128" t="s">
        <v>46</v>
      </c>
      <c r="G96" s="131"/>
      <c r="H96" s="124"/>
      <c r="I96" s="132"/>
      <c r="J96" s="133"/>
      <c r="K96" s="277"/>
    </row>
    <row r="97" spans="1:11" ht="12.75">
      <c r="A97" s="126">
        <v>93</v>
      </c>
      <c r="B97" s="140" t="s">
        <v>985</v>
      </c>
      <c r="C97" s="130" t="s">
        <v>986</v>
      </c>
      <c r="D97" s="126" t="s">
        <v>759</v>
      </c>
      <c r="E97" s="127">
        <v>1</v>
      </c>
      <c r="F97" s="126" t="s">
        <v>128</v>
      </c>
      <c r="G97" s="131"/>
      <c r="H97" s="124"/>
      <c r="I97" s="132"/>
      <c r="J97" s="133"/>
      <c r="K97" s="277"/>
    </row>
    <row r="98" spans="1:11" ht="12.75">
      <c r="A98" s="119">
        <v>94</v>
      </c>
      <c r="B98" s="140" t="s">
        <v>983</v>
      </c>
      <c r="C98" s="130" t="s">
        <v>984</v>
      </c>
      <c r="D98" s="126" t="s">
        <v>759</v>
      </c>
      <c r="E98" s="127">
        <v>1</v>
      </c>
      <c r="F98" s="126" t="s">
        <v>128</v>
      </c>
      <c r="G98" s="131"/>
      <c r="H98" s="124"/>
      <c r="I98" s="132"/>
      <c r="J98" s="133"/>
      <c r="K98" s="277"/>
    </row>
    <row r="99" spans="1:11" ht="25.5">
      <c r="A99" s="128">
        <v>95</v>
      </c>
      <c r="B99" s="142" t="s">
        <v>473</v>
      </c>
      <c r="C99" s="128" t="s">
        <v>474</v>
      </c>
      <c r="D99" s="126" t="s">
        <v>1660</v>
      </c>
      <c r="E99" s="128">
        <v>2</v>
      </c>
      <c r="F99" s="128" t="s">
        <v>46</v>
      </c>
      <c r="G99" s="131"/>
      <c r="H99" s="124"/>
      <c r="I99" s="132"/>
      <c r="J99" s="133"/>
      <c r="K99" s="277"/>
    </row>
    <row r="100" spans="1:11" ht="12.75">
      <c r="A100" s="126">
        <v>96</v>
      </c>
      <c r="B100" s="138" t="s">
        <v>180</v>
      </c>
      <c r="C100" s="136" t="s">
        <v>181</v>
      </c>
      <c r="D100" s="137" t="s">
        <v>182</v>
      </c>
      <c r="E100" s="136">
        <v>1</v>
      </c>
      <c r="F100" s="128" t="s">
        <v>1661</v>
      </c>
      <c r="G100" s="131"/>
      <c r="H100" s="124"/>
      <c r="I100" s="132"/>
      <c r="J100" s="133"/>
      <c r="K100" s="277"/>
    </row>
    <row r="101" spans="1:11" ht="12.75">
      <c r="A101" s="119">
        <v>97</v>
      </c>
      <c r="B101" s="140" t="s">
        <v>1025</v>
      </c>
      <c r="C101" s="130" t="s">
        <v>1026</v>
      </c>
      <c r="D101" s="127" t="s">
        <v>182</v>
      </c>
      <c r="E101" s="127">
        <v>3</v>
      </c>
      <c r="F101" s="128" t="s">
        <v>1662</v>
      </c>
      <c r="G101" s="131"/>
      <c r="H101" s="124"/>
      <c r="I101" s="139"/>
      <c r="J101" s="133"/>
      <c r="K101" s="277"/>
    </row>
    <row r="102" spans="1:11" ht="12.75">
      <c r="A102" s="128">
        <v>98</v>
      </c>
      <c r="B102" s="134" t="s">
        <v>625</v>
      </c>
      <c r="C102" s="135" t="s">
        <v>626</v>
      </c>
      <c r="D102" s="143" t="s">
        <v>183</v>
      </c>
      <c r="E102" s="127">
        <v>1</v>
      </c>
      <c r="F102" s="128" t="s">
        <v>627</v>
      </c>
      <c r="G102" s="131"/>
      <c r="H102" s="124"/>
      <c r="I102" s="139"/>
      <c r="J102" s="133"/>
      <c r="K102" s="277"/>
    </row>
    <row r="103" spans="1:11" ht="12.75">
      <c r="A103" s="126">
        <v>99</v>
      </c>
      <c r="B103" s="140" t="s">
        <v>817</v>
      </c>
      <c r="C103" s="127" t="s">
        <v>1663</v>
      </c>
      <c r="D103" s="144" t="s">
        <v>186</v>
      </c>
      <c r="E103" s="128">
        <v>2</v>
      </c>
      <c r="F103" s="128" t="s">
        <v>46</v>
      </c>
      <c r="G103" s="131"/>
      <c r="H103" s="124"/>
      <c r="I103" s="132"/>
      <c r="J103" s="133"/>
      <c r="K103" s="277"/>
    </row>
    <row r="104" spans="1:11" ht="12.75">
      <c r="A104" s="119">
        <v>100</v>
      </c>
      <c r="B104" s="138" t="s">
        <v>897</v>
      </c>
      <c r="C104" s="136" t="s">
        <v>898</v>
      </c>
      <c r="D104" s="135" t="s">
        <v>183</v>
      </c>
      <c r="E104" s="136">
        <v>2</v>
      </c>
      <c r="F104" s="128" t="s">
        <v>899</v>
      </c>
      <c r="G104" s="131"/>
      <c r="H104" s="124"/>
      <c r="I104" s="139"/>
      <c r="J104" s="133"/>
      <c r="K104" s="277"/>
    </row>
    <row r="105" spans="1:11" ht="12.75">
      <c r="A105" s="128">
        <v>101</v>
      </c>
      <c r="B105" s="140" t="s">
        <v>1036</v>
      </c>
      <c r="C105" s="130" t="s">
        <v>1037</v>
      </c>
      <c r="D105" s="127" t="s">
        <v>183</v>
      </c>
      <c r="E105" s="127">
        <v>1</v>
      </c>
      <c r="F105" s="128" t="s">
        <v>268</v>
      </c>
      <c r="G105" s="131"/>
      <c r="H105" s="124"/>
      <c r="I105" s="139"/>
      <c r="J105" s="133"/>
      <c r="K105" s="277"/>
    </row>
    <row r="106" spans="1:11" ht="12.75">
      <c r="A106" s="126">
        <v>102</v>
      </c>
      <c r="B106" s="140" t="s">
        <v>1035</v>
      </c>
      <c r="C106" s="130" t="s">
        <v>1664</v>
      </c>
      <c r="D106" s="127" t="s">
        <v>183</v>
      </c>
      <c r="E106" s="127">
        <v>1</v>
      </c>
      <c r="F106" s="128" t="s">
        <v>899</v>
      </c>
      <c r="G106" s="131"/>
      <c r="H106" s="124"/>
      <c r="I106" s="139"/>
      <c r="J106" s="133"/>
      <c r="K106" s="277"/>
    </row>
    <row r="107" spans="1:11" ht="12.75">
      <c r="A107" s="119">
        <v>103</v>
      </c>
      <c r="B107" s="140" t="s">
        <v>1033</v>
      </c>
      <c r="C107" s="130" t="s">
        <v>1665</v>
      </c>
      <c r="D107" s="127" t="s">
        <v>183</v>
      </c>
      <c r="E107" s="127">
        <v>1</v>
      </c>
      <c r="F107" s="128" t="s">
        <v>254</v>
      </c>
      <c r="G107" s="131"/>
      <c r="H107" s="124"/>
      <c r="I107" s="139"/>
      <c r="J107" s="133"/>
      <c r="K107" s="277"/>
    </row>
    <row r="108" spans="1:11" ht="12.75">
      <c r="A108" s="128">
        <v>104</v>
      </c>
      <c r="B108" s="140" t="s">
        <v>625</v>
      </c>
      <c r="C108" s="130" t="s">
        <v>1034</v>
      </c>
      <c r="D108" s="127" t="s">
        <v>183</v>
      </c>
      <c r="E108" s="127">
        <v>1</v>
      </c>
      <c r="F108" s="128" t="s">
        <v>254</v>
      </c>
      <c r="G108" s="131"/>
      <c r="H108" s="124"/>
      <c r="I108" s="139"/>
      <c r="J108" s="133"/>
      <c r="K108" s="277"/>
    </row>
    <row r="109" spans="1:11" ht="12.75">
      <c r="A109" s="126">
        <v>105</v>
      </c>
      <c r="B109" s="140" t="s">
        <v>1031</v>
      </c>
      <c r="C109" s="130" t="s">
        <v>1032</v>
      </c>
      <c r="D109" s="127" t="s">
        <v>183</v>
      </c>
      <c r="E109" s="127">
        <v>2</v>
      </c>
      <c r="F109" s="128" t="s">
        <v>1666</v>
      </c>
      <c r="G109" s="131"/>
      <c r="H109" s="124"/>
      <c r="I109" s="139"/>
      <c r="J109" s="133"/>
      <c r="K109" s="277"/>
    </row>
    <row r="110" spans="1:11" ht="13.5" thickBot="1">
      <c r="A110" s="119">
        <v>106</v>
      </c>
      <c r="B110" s="138" t="s">
        <v>184</v>
      </c>
      <c r="C110" s="136" t="s">
        <v>185</v>
      </c>
      <c r="D110" s="135" t="s">
        <v>183</v>
      </c>
      <c r="E110" s="136">
        <v>1</v>
      </c>
      <c r="F110" s="128" t="s">
        <v>1667</v>
      </c>
      <c r="G110" s="131"/>
      <c r="H110" s="124"/>
      <c r="I110" s="139"/>
      <c r="J110" s="133"/>
      <c r="K110" s="277"/>
    </row>
    <row r="111" spans="1:11" s="109" customFormat="1" ht="28.5" customHeight="1" thickBot="1">
      <c r="A111" s="574" t="s">
        <v>10</v>
      </c>
      <c r="B111" s="575"/>
      <c r="C111" s="575"/>
      <c r="D111" s="575"/>
      <c r="E111" s="575"/>
      <c r="F111" s="575"/>
      <c r="G111" s="313" t="s">
        <v>11</v>
      </c>
      <c r="H111" s="298"/>
      <c r="I111" s="580" t="s">
        <v>12</v>
      </c>
      <c r="J111" s="581"/>
      <c r="K111" s="295"/>
    </row>
    <row r="115" spans="8:10" ht="12">
      <c r="H115" s="578" t="s">
        <v>1912</v>
      </c>
      <c r="I115" s="578"/>
      <c r="J115" s="286"/>
    </row>
    <row r="116" spans="8:10" ht="12">
      <c r="H116" s="578" t="s">
        <v>1913</v>
      </c>
      <c r="I116" s="578"/>
      <c r="J116" s="578"/>
    </row>
  </sheetData>
  <sheetProtection/>
  <mergeCells count="6">
    <mergeCell ref="A111:F111"/>
    <mergeCell ref="I111:J111"/>
    <mergeCell ref="H115:I115"/>
    <mergeCell ref="H116:J116"/>
    <mergeCell ref="A1:K1"/>
    <mergeCell ref="A2:K2"/>
  </mergeCells>
  <printOptions horizontalCentered="1"/>
  <pageMargins left="0.2362204724409449" right="0.2362204724409449" top="0.1968503937007874" bottom="0.1968503937007874" header="0.11811023622047245" footer="0.1968503937007874"/>
  <pageSetup horizontalDpi="600" verticalDpi="600" orientation="landscape" paperSize="9" scale="71" r:id="rId1"/>
  <rowBreaks count="1" manualBreakCount="1">
    <brk id="5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view="pageBreakPreview" zoomScale="90" zoomScaleNormal="92" zoomScaleSheetLayoutView="90" zoomScalePageLayoutView="0" workbookViewId="0" topLeftCell="A1">
      <selection activeCell="F34" sqref="F34"/>
    </sheetView>
  </sheetViews>
  <sheetFormatPr defaultColWidth="8.796875" defaultRowHeight="14.25"/>
  <cols>
    <col min="1" max="1" width="6.09765625" style="42" customWidth="1"/>
    <col min="2" max="2" width="29.09765625" style="42" customWidth="1"/>
    <col min="3" max="3" width="9.8984375" style="42" customWidth="1"/>
    <col min="4" max="4" width="23" style="42" customWidth="1"/>
    <col min="5" max="5" width="8" style="51" customWidth="1"/>
    <col min="6" max="6" width="11.19921875" style="42" customWidth="1"/>
    <col min="7" max="7" width="11.59765625" style="42" customWidth="1"/>
    <col min="8" max="8" width="14.19921875" style="42" customWidth="1"/>
    <col min="9" max="9" width="7.3984375" style="42" customWidth="1"/>
    <col min="10" max="10" width="11.8984375" style="42" customWidth="1"/>
    <col min="11" max="11" width="14.3984375" style="42" customWidth="1"/>
    <col min="12" max="16384" width="9" style="42" customWidth="1"/>
  </cols>
  <sheetData>
    <row r="1" spans="1:11" ht="18.75" customHeight="1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2.75" thickBot="1">
      <c r="A2" s="571" t="s">
        <v>1916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51.75" customHeight="1" thickBot="1">
      <c r="A3" s="289" t="s">
        <v>0</v>
      </c>
      <c r="B3" s="289" t="s">
        <v>7</v>
      </c>
      <c r="C3" s="289" t="s">
        <v>6</v>
      </c>
      <c r="D3" s="289" t="s">
        <v>5</v>
      </c>
      <c r="E3" s="289" t="s">
        <v>1</v>
      </c>
      <c r="F3" s="289" t="s">
        <v>4</v>
      </c>
      <c r="G3" s="289" t="s">
        <v>753</v>
      </c>
      <c r="H3" s="289" t="s">
        <v>756</v>
      </c>
      <c r="I3" s="289" t="s">
        <v>2</v>
      </c>
      <c r="J3" s="289" t="s">
        <v>757</v>
      </c>
      <c r="K3" s="289" t="s">
        <v>755</v>
      </c>
    </row>
    <row r="4" spans="1:11" ht="12">
      <c r="A4" s="290" t="s">
        <v>229</v>
      </c>
      <c r="B4" s="291" t="s">
        <v>230</v>
      </c>
      <c r="C4" s="292" t="s">
        <v>231</v>
      </c>
      <c r="D4" s="291" t="s">
        <v>232</v>
      </c>
      <c r="E4" s="292" t="s">
        <v>233</v>
      </c>
      <c r="F4" s="291" t="s">
        <v>234</v>
      </c>
      <c r="G4" s="292" t="s">
        <v>235</v>
      </c>
      <c r="H4" s="291" t="s">
        <v>236</v>
      </c>
      <c r="I4" s="292" t="s">
        <v>237</v>
      </c>
      <c r="J4" s="291" t="s">
        <v>238</v>
      </c>
      <c r="K4" s="293" t="s">
        <v>754</v>
      </c>
    </row>
    <row r="5" spans="1:11" ht="12">
      <c r="A5" s="207">
        <v>1</v>
      </c>
      <c r="B5" s="203" t="s">
        <v>70</v>
      </c>
      <c r="C5" s="204" t="s">
        <v>71</v>
      </c>
      <c r="D5" s="205" t="s">
        <v>68</v>
      </c>
      <c r="E5" s="214">
        <v>6</v>
      </c>
      <c r="F5" s="206" t="s">
        <v>65</v>
      </c>
      <c r="G5" s="210"/>
      <c r="H5" s="93"/>
      <c r="I5" s="159"/>
      <c r="J5" s="93"/>
      <c r="K5" s="93"/>
    </row>
    <row r="6" spans="1:11" ht="12">
      <c r="A6" s="215">
        <v>2</v>
      </c>
      <c r="B6" s="203" t="s">
        <v>72</v>
      </c>
      <c r="C6" s="207" t="s">
        <v>73</v>
      </c>
      <c r="D6" s="205" t="s">
        <v>74</v>
      </c>
      <c r="E6" s="214">
        <v>4</v>
      </c>
      <c r="F6" s="206" t="s">
        <v>65</v>
      </c>
      <c r="G6" s="210"/>
      <c r="H6" s="93"/>
      <c r="I6" s="159"/>
      <c r="J6" s="93"/>
      <c r="K6" s="93"/>
    </row>
    <row r="7" spans="1:11" ht="12">
      <c r="A7" s="207">
        <v>3</v>
      </c>
      <c r="B7" s="203" t="s">
        <v>66</v>
      </c>
      <c r="C7" s="204" t="s">
        <v>67</v>
      </c>
      <c r="D7" s="205" t="s">
        <v>68</v>
      </c>
      <c r="E7" s="214">
        <v>3</v>
      </c>
      <c r="F7" s="206" t="s">
        <v>65</v>
      </c>
      <c r="G7" s="210"/>
      <c r="H7" s="93"/>
      <c r="I7" s="159"/>
      <c r="J7" s="93"/>
      <c r="K7" s="93"/>
    </row>
    <row r="8" spans="1:11" ht="45">
      <c r="A8" s="215">
        <v>4</v>
      </c>
      <c r="B8" s="81" t="s">
        <v>766</v>
      </c>
      <c r="C8" s="110" t="s">
        <v>69</v>
      </c>
      <c r="D8" s="110" t="s">
        <v>1713</v>
      </c>
      <c r="E8" s="110">
        <v>5</v>
      </c>
      <c r="F8" s="110" t="s">
        <v>53</v>
      </c>
      <c r="G8" s="160"/>
      <c r="H8" s="93"/>
      <c r="I8" s="80"/>
      <c r="J8" s="93"/>
      <c r="K8" s="93"/>
    </row>
    <row r="9" spans="1:11" ht="30">
      <c r="A9" s="207">
        <v>5</v>
      </c>
      <c r="B9" s="82" t="s">
        <v>763</v>
      </c>
      <c r="C9" s="110" t="s">
        <v>764</v>
      </c>
      <c r="D9" s="205" t="s">
        <v>74</v>
      </c>
      <c r="E9" s="110">
        <v>2</v>
      </c>
      <c r="F9" s="110" t="s">
        <v>58</v>
      </c>
      <c r="G9" s="160"/>
      <c r="H9" s="93"/>
      <c r="I9" s="80"/>
      <c r="J9" s="93"/>
      <c r="K9" s="93"/>
    </row>
    <row r="10" spans="1:11" ht="12">
      <c r="A10" s="215">
        <v>6</v>
      </c>
      <c r="B10" s="83" t="s">
        <v>863</v>
      </c>
      <c r="C10" s="83" t="s">
        <v>864</v>
      </c>
      <c r="D10" s="205" t="s">
        <v>74</v>
      </c>
      <c r="E10" s="110">
        <v>3</v>
      </c>
      <c r="F10" s="110" t="s">
        <v>58</v>
      </c>
      <c r="G10" s="160"/>
      <c r="H10" s="93"/>
      <c r="I10" s="80"/>
      <c r="J10" s="93"/>
      <c r="K10" s="93"/>
    </row>
    <row r="11" spans="1:11" ht="12">
      <c r="A11" s="207">
        <v>7</v>
      </c>
      <c r="B11" s="38" t="s">
        <v>865</v>
      </c>
      <c r="C11" s="208" t="s">
        <v>1714</v>
      </c>
      <c r="D11" s="205" t="s">
        <v>74</v>
      </c>
      <c r="E11" s="40">
        <v>3</v>
      </c>
      <c r="F11" s="110" t="s">
        <v>58</v>
      </c>
      <c r="G11" s="161"/>
      <c r="H11" s="93"/>
      <c r="I11" s="80"/>
      <c r="J11" s="93"/>
      <c r="K11" s="93"/>
    </row>
    <row r="12" spans="1:11" ht="12">
      <c r="A12" s="215">
        <v>8</v>
      </c>
      <c r="B12" s="38" t="s">
        <v>866</v>
      </c>
      <c r="C12" s="40" t="s">
        <v>867</v>
      </c>
      <c r="D12" s="205" t="s">
        <v>1715</v>
      </c>
      <c r="E12" s="40">
        <v>3</v>
      </c>
      <c r="F12" s="110" t="s">
        <v>58</v>
      </c>
      <c r="G12" s="161"/>
      <c r="H12" s="93"/>
      <c r="I12" s="80"/>
      <c r="J12" s="93"/>
      <c r="K12" s="93"/>
    </row>
    <row r="13" spans="1:11" ht="12">
      <c r="A13" s="207">
        <v>9</v>
      </c>
      <c r="B13" s="209" t="s">
        <v>866</v>
      </c>
      <c r="C13" s="216" t="s">
        <v>1717</v>
      </c>
      <c r="D13" s="216" t="s">
        <v>1718</v>
      </c>
      <c r="E13" s="40">
        <v>1</v>
      </c>
      <c r="F13" s="110" t="s">
        <v>58</v>
      </c>
      <c r="G13" s="161"/>
      <c r="H13" s="93"/>
      <c r="I13" s="80"/>
      <c r="J13" s="93"/>
      <c r="K13" s="93"/>
    </row>
    <row r="14" spans="1:11" ht="12">
      <c r="A14" s="215">
        <v>10</v>
      </c>
      <c r="B14" s="38" t="s">
        <v>868</v>
      </c>
      <c r="C14" s="40" t="s">
        <v>869</v>
      </c>
      <c r="D14" s="205" t="s">
        <v>1716</v>
      </c>
      <c r="E14" s="40">
        <v>3</v>
      </c>
      <c r="F14" s="110" t="s">
        <v>58</v>
      </c>
      <c r="G14" s="161"/>
      <c r="H14" s="93"/>
      <c r="I14" s="80"/>
      <c r="J14" s="93"/>
      <c r="K14" s="93"/>
    </row>
    <row r="15" spans="1:11" ht="12">
      <c r="A15" s="207">
        <v>11</v>
      </c>
      <c r="B15" s="38" t="s">
        <v>870</v>
      </c>
      <c r="C15" s="40" t="s">
        <v>871</v>
      </c>
      <c r="D15" s="52" t="s">
        <v>68</v>
      </c>
      <c r="E15" s="40">
        <v>4</v>
      </c>
      <c r="F15" s="110" t="s">
        <v>58</v>
      </c>
      <c r="G15" s="161"/>
      <c r="H15" s="93"/>
      <c r="I15" s="80"/>
      <c r="J15" s="93"/>
      <c r="K15" s="93"/>
    </row>
    <row r="16" spans="1:11" ht="28.5" customHeight="1" thickBot="1">
      <c r="A16" s="582" t="s">
        <v>10</v>
      </c>
      <c r="B16" s="583"/>
      <c r="C16" s="583"/>
      <c r="D16" s="583"/>
      <c r="E16" s="583"/>
      <c r="F16" s="583"/>
      <c r="G16" s="328" t="s">
        <v>11</v>
      </c>
      <c r="H16" s="329"/>
      <c r="I16" s="582" t="s">
        <v>12</v>
      </c>
      <c r="J16" s="584"/>
      <c r="K16" s="330"/>
    </row>
    <row r="21" spans="8:10" ht="12">
      <c r="H21" s="578" t="s">
        <v>1912</v>
      </c>
      <c r="I21" s="578"/>
      <c r="J21" s="286"/>
    </row>
    <row r="22" spans="8:10" ht="12">
      <c r="H22" s="578" t="s">
        <v>1913</v>
      </c>
      <c r="I22" s="578"/>
      <c r="J22" s="578"/>
    </row>
    <row r="23" spans="2:9" ht="15">
      <c r="B23" s="1"/>
      <c r="C23" s="1"/>
      <c r="D23" s="1"/>
      <c r="E23" s="1"/>
      <c r="F23" s="1"/>
      <c r="G23" s="579"/>
      <c r="H23" s="579"/>
      <c r="I23" s="579"/>
    </row>
    <row r="24" spans="2:9" ht="12">
      <c r="B24" s="1"/>
      <c r="C24" s="1"/>
      <c r="D24" s="1"/>
      <c r="E24" s="1"/>
      <c r="F24" s="1"/>
      <c r="G24" s="1"/>
      <c r="H24" s="1"/>
      <c r="I24" s="1"/>
    </row>
  </sheetData>
  <sheetProtection/>
  <mergeCells count="7">
    <mergeCell ref="G23:I23"/>
    <mergeCell ref="A16:F16"/>
    <mergeCell ref="I16:J16"/>
    <mergeCell ref="A1:K1"/>
    <mergeCell ref="A2:K2"/>
    <mergeCell ref="H21:I21"/>
    <mergeCell ref="H22:J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"/>
  <sheetViews>
    <sheetView zoomScalePageLayoutView="0" workbookViewId="0" topLeftCell="A1">
      <selection activeCell="A3" sqref="A3:K13"/>
    </sheetView>
  </sheetViews>
  <sheetFormatPr defaultColWidth="8.796875" defaultRowHeight="14.25"/>
  <cols>
    <col min="1" max="1" width="4.59765625" style="1" customWidth="1"/>
    <col min="2" max="2" width="27.69921875" style="1" customWidth="1"/>
    <col min="3" max="3" width="18.19921875" style="1" customWidth="1"/>
    <col min="4" max="4" width="14.8984375" style="1" customWidth="1"/>
    <col min="5" max="5" width="14.09765625" style="1" customWidth="1"/>
    <col min="6" max="6" width="10.3984375" style="1" customWidth="1"/>
    <col min="7" max="7" width="11.59765625" style="1" customWidth="1"/>
    <col min="8" max="8" width="14.19921875" style="1" customWidth="1"/>
    <col min="9" max="9" width="7.3984375" style="1" customWidth="1"/>
    <col min="10" max="10" width="11.8984375" style="1" customWidth="1"/>
    <col min="11" max="11" width="14.3984375" style="1" customWidth="1"/>
    <col min="12" max="16384" width="9" style="1" customWidth="1"/>
  </cols>
  <sheetData>
    <row r="1" spans="1:11" ht="51.75" customHeight="1" thickBot="1">
      <c r="A1" s="5" t="s">
        <v>0</v>
      </c>
      <c r="B1" s="5" t="s">
        <v>7</v>
      </c>
      <c r="C1" s="5" t="s">
        <v>6</v>
      </c>
      <c r="D1" s="5" t="s">
        <v>5</v>
      </c>
      <c r="E1" s="5" t="s">
        <v>1</v>
      </c>
      <c r="F1" s="5" t="s">
        <v>4</v>
      </c>
      <c r="G1" s="5" t="s">
        <v>3</v>
      </c>
      <c r="H1" s="5" t="s">
        <v>8</v>
      </c>
      <c r="I1" s="5" t="s">
        <v>2</v>
      </c>
      <c r="J1" s="5" t="s">
        <v>9</v>
      </c>
      <c r="K1" s="5" t="s">
        <v>13</v>
      </c>
    </row>
    <row r="2" spans="1:11" ht="12">
      <c r="A2" s="7">
        <v>1</v>
      </c>
      <c r="B2" s="9">
        <v>2</v>
      </c>
      <c r="C2" s="8">
        <v>3</v>
      </c>
      <c r="D2" s="9">
        <v>4</v>
      </c>
      <c r="E2" s="8">
        <v>5</v>
      </c>
      <c r="F2" s="9">
        <v>6</v>
      </c>
      <c r="G2" s="8">
        <v>7</v>
      </c>
      <c r="H2" s="9">
        <v>8</v>
      </c>
      <c r="I2" s="8">
        <v>9</v>
      </c>
      <c r="J2" s="9">
        <v>10</v>
      </c>
      <c r="K2" s="10">
        <v>11</v>
      </c>
    </row>
    <row r="3" spans="1:11" ht="12">
      <c r="A3" s="2" t="s">
        <v>76</v>
      </c>
      <c r="B3" s="24" t="s">
        <v>331</v>
      </c>
      <c r="C3" s="24" t="s">
        <v>332</v>
      </c>
      <c r="D3" s="2"/>
      <c r="E3" s="29">
        <v>1</v>
      </c>
      <c r="F3" s="2"/>
      <c r="G3" s="25">
        <v>1273.09</v>
      </c>
      <c r="H3" s="45">
        <f>E3*G3</f>
        <v>1273.09</v>
      </c>
      <c r="I3" s="26">
        <v>0.23</v>
      </c>
      <c r="J3" s="46">
        <f>G3+(G3*I3)</f>
        <v>1565.9007</v>
      </c>
      <c r="K3" s="46">
        <f>E3*J3</f>
        <v>1565.9007</v>
      </c>
    </row>
    <row r="4" spans="1:11" ht="12">
      <c r="A4" s="2" t="s">
        <v>77</v>
      </c>
      <c r="B4" s="24" t="s">
        <v>333</v>
      </c>
      <c r="C4" s="24" t="s">
        <v>334</v>
      </c>
      <c r="D4" s="2"/>
      <c r="E4" s="29">
        <v>1</v>
      </c>
      <c r="F4" s="2"/>
      <c r="G4" s="27">
        <v>333.39</v>
      </c>
      <c r="H4" s="45">
        <f aca="true" t="shared" si="0" ref="H4:H13">E4*G4</f>
        <v>333.39</v>
      </c>
      <c r="I4" s="26">
        <v>0.23</v>
      </c>
      <c r="J4" s="46">
        <f aca="true" t="shared" si="1" ref="J4:J13">G4+(G4*I4)</f>
        <v>410.0697</v>
      </c>
      <c r="K4" s="46">
        <f aca="true" t="shared" si="2" ref="K4:K13">E4*J4</f>
        <v>410.0697</v>
      </c>
    </row>
    <row r="5" spans="1:11" ht="12">
      <c r="A5" s="2" t="s">
        <v>78</v>
      </c>
      <c r="B5" s="24" t="s">
        <v>335</v>
      </c>
      <c r="C5" s="24" t="s">
        <v>336</v>
      </c>
      <c r="D5" s="2"/>
      <c r="E5" s="29">
        <v>1</v>
      </c>
      <c r="F5" s="2"/>
      <c r="G5" s="28">
        <v>1273.86</v>
      </c>
      <c r="H5" s="45">
        <f t="shared" si="0"/>
        <v>1273.86</v>
      </c>
      <c r="I5" s="26">
        <v>0.23</v>
      </c>
      <c r="J5" s="46">
        <f t="shared" si="1"/>
        <v>1566.8478</v>
      </c>
      <c r="K5" s="46">
        <f t="shared" si="2"/>
        <v>1566.8478</v>
      </c>
    </row>
    <row r="6" spans="1:11" ht="12">
      <c r="A6" s="2" t="s">
        <v>295</v>
      </c>
      <c r="B6" s="24" t="s">
        <v>337</v>
      </c>
      <c r="C6" s="24" t="s">
        <v>338</v>
      </c>
      <c r="D6" s="2"/>
      <c r="E6" s="29">
        <v>1</v>
      </c>
      <c r="F6" s="2"/>
      <c r="G6" s="27">
        <v>1082.78</v>
      </c>
      <c r="H6" s="45">
        <f t="shared" si="0"/>
        <v>1082.78</v>
      </c>
      <c r="I6" s="26">
        <v>0.23</v>
      </c>
      <c r="J6" s="46">
        <f t="shared" si="1"/>
        <v>1331.8193999999999</v>
      </c>
      <c r="K6" s="46">
        <f t="shared" si="2"/>
        <v>1331.8193999999999</v>
      </c>
    </row>
    <row r="7" spans="1:11" ht="12">
      <c r="A7" s="2" t="s">
        <v>296</v>
      </c>
      <c r="B7" s="47" t="s">
        <v>339</v>
      </c>
      <c r="C7" s="47" t="s">
        <v>340</v>
      </c>
      <c r="D7" s="2"/>
      <c r="E7" s="29">
        <v>2</v>
      </c>
      <c r="F7" s="2"/>
      <c r="G7" s="48">
        <v>284.43</v>
      </c>
      <c r="H7" s="45">
        <f t="shared" si="0"/>
        <v>568.86</v>
      </c>
      <c r="I7" s="26">
        <v>0.23</v>
      </c>
      <c r="J7" s="46">
        <f t="shared" si="1"/>
        <v>349.8489</v>
      </c>
      <c r="K7" s="46">
        <f t="shared" si="2"/>
        <v>699.6978</v>
      </c>
    </row>
    <row r="8" spans="1:11" ht="12">
      <c r="A8" s="2" t="s">
        <v>297</v>
      </c>
      <c r="B8" s="24" t="s">
        <v>341</v>
      </c>
      <c r="C8" s="24" t="s">
        <v>342</v>
      </c>
      <c r="D8" s="2"/>
      <c r="E8" s="29">
        <v>1</v>
      </c>
      <c r="F8" s="2"/>
      <c r="G8" s="27">
        <v>1273.86</v>
      </c>
      <c r="H8" s="45">
        <f t="shared" si="0"/>
        <v>1273.86</v>
      </c>
      <c r="I8" s="26">
        <v>0.23</v>
      </c>
      <c r="J8" s="46">
        <f t="shared" si="1"/>
        <v>1566.8478</v>
      </c>
      <c r="K8" s="46">
        <f t="shared" si="2"/>
        <v>1566.8478</v>
      </c>
    </row>
    <row r="9" spans="1:11" ht="12">
      <c r="A9" s="2" t="s">
        <v>298</v>
      </c>
      <c r="B9" s="24" t="s">
        <v>343</v>
      </c>
      <c r="C9" s="24" t="s">
        <v>344</v>
      </c>
      <c r="D9" s="2"/>
      <c r="E9" s="29">
        <v>1</v>
      </c>
      <c r="F9" s="2"/>
      <c r="G9" s="27">
        <v>1083.23</v>
      </c>
      <c r="H9" s="45">
        <f t="shared" si="0"/>
        <v>1083.23</v>
      </c>
      <c r="I9" s="26">
        <v>0.23</v>
      </c>
      <c r="J9" s="46">
        <f t="shared" si="1"/>
        <v>1332.3729</v>
      </c>
      <c r="K9" s="46">
        <f t="shared" si="2"/>
        <v>1332.3729</v>
      </c>
    </row>
    <row r="10" spans="1:11" ht="12">
      <c r="A10" s="2" t="s">
        <v>299</v>
      </c>
      <c r="B10" s="24" t="s">
        <v>345</v>
      </c>
      <c r="C10" s="24" t="s">
        <v>346</v>
      </c>
      <c r="D10" s="2"/>
      <c r="E10" s="29">
        <v>1</v>
      </c>
      <c r="F10" s="2"/>
      <c r="G10" s="27">
        <v>1082.82</v>
      </c>
      <c r="H10" s="45">
        <f t="shared" si="0"/>
        <v>1082.82</v>
      </c>
      <c r="I10" s="26">
        <v>0.23</v>
      </c>
      <c r="J10" s="46">
        <f t="shared" si="1"/>
        <v>1331.8686</v>
      </c>
      <c r="K10" s="46">
        <f t="shared" si="2"/>
        <v>1331.8686</v>
      </c>
    </row>
    <row r="11" spans="1:11" ht="12">
      <c r="A11" s="2" t="s">
        <v>300</v>
      </c>
      <c r="B11" s="24" t="s">
        <v>347</v>
      </c>
      <c r="C11" s="24" t="s">
        <v>348</v>
      </c>
      <c r="D11" s="2"/>
      <c r="E11" s="29">
        <v>1</v>
      </c>
      <c r="F11" s="2"/>
      <c r="G11" s="27">
        <v>1082.78</v>
      </c>
      <c r="H11" s="45">
        <f t="shared" si="0"/>
        <v>1082.78</v>
      </c>
      <c r="I11" s="26">
        <v>0.23</v>
      </c>
      <c r="J11" s="46">
        <f t="shared" si="1"/>
        <v>1331.8193999999999</v>
      </c>
      <c r="K11" s="46">
        <f t="shared" si="2"/>
        <v>1331.8193999999999</v>
      </c>
    </row>
    <row r="12" spans="1:11" ht="12">
      <c r="A12" s="2" t="s">
        <v>301</v>
      </c>
      <c r="B12" s="24" t="s">
        <v>349</v>
      </c>
      <c r="C12" s="24" t="s">
        <v>350</v>
      </c>
      <c r="D12" s="2"/>
      <c r="E12" s="29">
        <v>1</v>
      </c>
      <c r="F12" s="2"/>
      <c r="G12" s="27">
        <v>1082.78</v>
      </c>
      <c r="H12" s="45">
        <f t="shared" si="0"/>
        <v>1082.78</v>
      </c>
      <c r="I12" s="26">
        <v>0.23</v>
      </c>
      <c r="J12" s="46">
        <f t="shared" si="1"/>
        <v>1331.8193999999999</v>
      </c>
      <c r="K12" s="46">
        <f t="shared" si="2"/>
        <v>1331.8193999999999</v>
      </c>
    </row>
    <row r="13" spans="1:11" ht="12">
      <c r="A13" s="2" t="s">
        <v>302</v>
      </c>
      <c r="B13" s="47" t="s">
        <v>351</v>
      </c>
      <c r="C13" s="47" t="s">
        <v>352</v>
      </c>
      <c r="D13" s="2"/>
      <c r="E13" s="29">
        <v>2</v>
      </c>
      <c r="F13" s="2"/>
      <c r="G13" s="48">
        <v>1273.86</v>
      </c>
      <c r="H13" s="45">
        <f t="shared" si="0"/>
        <v>2547.72</v>
      </c>
      <c r="I13" s="26">
        <v>0.23</v>
      </c>
      <c r="J13" s="46">
        <f t="shared" si="1"/>
        <v>1566.8478</v>
      </c>
      <c r="K13" s="46">
        <f t="shared" si="2"/>
        <v>3133.6956</v>
      </c>
    </row>
    <row r="14" spans="1:11" ht="28.5" customHeight="1" thickBot="1">
      <c r="A14" s="585" t="s">
        <v>10</v>
      </c>
      <c r="B14" s="586"/>
      <c r="C14" s="586"/>
      <c r="D14" s="586"/>
      <c r="E14" s="586"/>
      <c r="F14" s="586"/>
      <c r="G14" s="21" t="s">
        <v>11</v>
      </c>
      <c r="H14" s="39">
        <f>SUM(H3:H13)</f>
        <v>12685.17</v>
      </c>
      <c r="I14" s="585" t="s">
        <v>12</v>
      </c>
      <c r="J14" s="587"/>
      <c r="K14" s="44">
        <f>SUM(K3:K13)</f>
        <v>15602.7591</v>
      </c>
    </row>
  </sheetData>
  <sheetProtection/>
  <mergeCells count="2">
    <mergeCell ref="A14:F14"/>
    <mergeCell ref="I14:J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37"/>
  <sheetViews>
    <sheetView view="pageBreakPreview" zoomScale="89" zoomScaleSheetLayoutView="89" zoomScalePageLayoutView="0" workbookViewId="0" topLeftCell="A1">
      <selection activeCell="G11" sqref="G11"/>
    </sheetView>
  </sheetViews>
  <sheetFormatPr defaultColWidth="8.796875" defaultRowHeight="14.25"/>
  <cols>
    <col min="1" max="1" width="4.59765625" style="1" customWidth="1"/>
    <col min="2" max="2" width="27.69921875" style="1" customWidth="1"/>
    <col min="3" max="3" width="12.69921875" style="1" bestFit="1" customWidth="1"/>
    <col min="4" max="4" width="7" style="1" bestFit="1" customWidth="1"/>
    <col min="5" max="5" width="8.5" style="1" customWidth="1"/>
    <col min="6" max="6" width="10.3984375" style="1" customWidth="1"/>
    <col min="7" max="7" width="11.59765625" style="1" customWidth="1"/>
    <col min="8" max="8" width="14.19921875" style="1" customWidth="1"/>
    <col min="9" max="9" width="7.3984375" style="1" customWidth="1"/>
    <col min="10" max="10" width="11.8984375" style="1" customWidth="1"/>
    <col min="11" max="11" width="14.3984375" style="1" customWidth="1"/>
    <col min="12" max="16384" width="9" style="1" customWidth="1"/>
  </cols>
  <sheetData>
    <row r="1" spans="1:11" ht="12.75" thickBot="1">
      <c r="A1" s="571" t="s">
        <v>1908</v>
      </c>
      <c r="B1" s="572"/>
      <c r="C1" s="572"/>
      <c r="D1" s="572"/>
      <c r="E1" s="572"/>
      <c r="F1" s="572"/>
      <c r="G1" s="572"/>
      <c r="H1" s="572"/>
      <c r="I1" s="572"/>
      <c r="J1" s="572"/>
      <c r="K1" s="573"/>
    </row>
    <row r="2" spans="1:11" ht="12.75" thickBot="1">
      <c r="A2" s="571" t="s">
        <v>1917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51.75" customHeight="1" thickBot="1">
      <c r="A3" s="289" t="s">
        <v>0</v>
      </c>
      <c r="B3" s="289" t="s">
        <v>7</v>
      </c>
      <c r="C3" s="289" t="s">
        <v>6</v>
      </c>
      <c r="D3" s="289" t="s">
        <v>5</v>
      </c>
      <c r="E3" s="289" t="s">
        <v>1</v>
      </c>
      <c r="F3" s="289" t="s">
        <v>4</v>
      </c>
      <c r="G3" s="289" t="s">
        <v>753</v>
      </c>
      <c r="H3" s="289" t="s">
        <v>756</v>
      </c>
      <c r="I3" s="289" t="s">
        <v>2</v>
      </c>
      <c r="J3" s="289" t="s">
        <v>757</v>
      </c>
      <c r="K3" s="289" t="s">
        <v>755</v>
      </c>
    </row>
    <row r="4" spans="1:11" ht="12">
      <c r="A4" s="290" t="s">
        <v>229</v>
      </c>
      <c r="B4" s="291" t="s">
        <v>230</v>
      </c>
      <c r="C4" s="292" t="s">
        <v>231</v>
      </c>
      <c r="D4" s="291" t="s">
        <v>232</v>
      </c>
      <c r="E4" s="292" t="s">
        <v>233</v>
      </c>
      <c r="F4" s="291" t="s">
        <v>234</v>
      </c>
      <c r="G4" s="292" t="s">
        <v>235</v>
      </c>
      <c r="H4" s="291" t="s">
        <v>236</v>
      </c>
      <c r="I4" s="292" t="s">
        <v>237</v>
      </c>
      <c r="J4" s="291" t="s">
        <v>238</v>
      </c>
      <c r="K4" s="293" t="s">
        <v>754</v>
      </c>
    </row>
    <row r="5" spans="1:11" ht="19.5" customHeight="1">
      <c r="A5" s="64">
        <v>1</v>
      </c>
      <c r="B5" s="13" t="s">
        <v>39</v>
      </c>
      <c r="C5" s="2" t="s">
        <v>40</v>
      </c>
      <c r="D5" s="2" t="s">
        <v>36</v>
      </c>
      <c r="E5" s="331">
        <v>3</v>
      </c>
      <c r="F5" s="111" t="s">
        <v>41</v>
      </c>
      <c r="G5" s="297"/>
      <c r="H5" s="297"/>
      <c r="I5" s="309"/>
      <c r="J5" s="297"/>
      <c r="K5" s="118"/>
    </row>
    <row r="6" spans="1:11" ht="19.5" customHeight="1">
      <c r="A6" s="64">
        <v>2</v>
      </c>
      <c r="B6" s="13" t="s">
        <v>39</v>
      </c>
      <c r="C6" s="2" t="s">
        <v>42</v>
      </c>
      <c r="D6" s="2" t="s">
        <v>36</v>
      </c>
      <c r="E6" s="331">
        <v>3</v>
      </c>
      <c r="F6" s="111" t="s">
        <v>43</v>
      </c>
      <c r="G6" s="297"/>
      <c r="H6" s="297"/>
      <c r="I6" s="309"/>
      <c r="J6" s="297"/>
      <c r="K6" s="118"/>
    </row>
    <row r="7" spans="1:11" ht="28.5" customHeight="1" thickBot="1">
      <c r="A7" s="574" t="s">
        <v>10</v>
      </c>
      <c r="B7" s="575"/>
      <c r="C7" s="575"/>
      <c r="D7" s="575"/>
      <c r="E7" s="575"/>
      <c r="F7" s="575"/>
      <c r="G7" s="313" t="s">
        <v>11</v>
      </c>
      <c r="H7" s="316"/>
      <c r="I7" s="574" t="s">
        <v>12</v>
      </c>
      <c r="J7" s="576"/>
      <c r="K7" s="317"/>
    </row>
    <row r="11" spans="6:8" ht="12">
      <c r="F11" s="286"/>
      <c r="G11" s="286"/>
      <c r="H11" s="286"/>
    </row>
    <row r="13" spans="9:11" ht="12">
      <c r="I13" s="578" t="s">
        <v>1912</v>
      </c>
      <c r="J13" s="578"/>
      <c r="K13" s="286"/>
    </row>
    <row r="14" spans="9:11" ht="12">
      <c r="I14" s="578" t="s">
        <v>1913</v>
      </c>
      <c r="J14" s="578"/>
      <c r="K14" s="578"/>
    </row>
    <row r="37" spans="7:9" ht="15">
      <c r="G37" s="579"/>
      <c r="H37" s="579"/>
      <c r="I37" s="579"/>
    </row>
  </sheetData>
  <sheetProtection/>
  <mergeCells count="7">
    <mergeCell ref="G37:I37"/>
    <mergeCell ref="A7:F7"/>
    <mergeCell ref="I7:J7"/>
    <mergeCell ref="A1:K1"/>
    <mergeCell ref="A2:K2"/>
    <mergeCell ref="I13:J13"/>
    <mergeCell ref="I14:K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Dul</dc:creator>
  <cp:keywords/>
  <dc:description/>
  <cp:lastModifiedBy>Justyna Kotowicz</cp:lastModifiedBy>
  <cp:lastPrinted>2015-12-23T12:53:38Z</cp:lastPrinted>
  <dcterms:created xsi:type="dcterms:W3CDTF">2013-10-29T11:41:21Z</dcterms:created>
  <dcterms:modified xsi:type="dcterms:W3CDTF">2015-12-28T06:39:07Z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